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lassifiche\chilometrico\"/>
    </mc:Choice>
  </mc:AlternateContent>
  <bookViews>
    <workbookView xWindow="0" yWindow="0" windowWidth="20490" windowHeight="7095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2" i="1" l="1"/>
  <c r="A174" i="1"/>
  <c r="Q172" i="1"/>
  <c r="P172" i="1"/>
  <c r="B171" i="1"/>
  <c r="A173" i="1"/>
  <c r="Q171" i="1"/>
  <c r="P171" i="1"/>
  <c r="B170" i="1"/>
  <c r="A172" i="1"/>
  <c r="Q170" i="1"/>
  <c r="P170" i="1"/>
  <c r="B169" i="1"/>
  <c r="B168" i="1"/>
  <c r="A170" i="1"/>
  <c r="A171" i="1" s="1"/>
  <c r="Q169" i="1"/>
  <c r="P169" i="1"/>
  <c r="Q168" i="1"/>
  <c r="P168" i="1"/>
  <c r="B165" i="1" l="1"/>
  <c r="A169" i="1"/>
  <c r="Q165" i="1"/>
  <c r="P165" i="1"/>
  <c r="B173" i="1" l="1"/>
  <c r="A168" i="1"/>
  <c r="Q173" i="1"/>
  <c r="P173" i="1"/>
  <c r="B118" i="1" l="1"/>
  <c r="B152" i="1"/>
  <c r="B151" i="1"/>
  <c r="B149" i="1"/>
  <c r="B150" i="1"/>
  <c r="B131" i="1"/>
  <c r="B148" i="1"/>
  <c r="B147" i="1"/>
  <c r="B146" i="1"/>
  <c r="B145" i="1"/>
  <c r="B132" i="1"/>
  <c r="B144" i="1"/>
  <c r="B142" i="1"/>
  <c r="B143" i="1"/>
  <c r="B141" i="1"/>
  <c r="B139" i="1"/>
  <c r="B140" i="1"/>
  <c r="B129" i="1"/>
  <c r="B122" i="1"/>
  <c r="Q118" i="1"/>
  <c r="P118" i="1"/>
  <c r="Q152" i="1"/>
  <c r="P152" i="1"/>
  <c r="Q151" i="1"/>
  <c r="P151" i="1"/>
  <c r="Q149" i="1"/>
  <c r="P149" i="1"/>
  <c r="Q150" i="1"/>
  <c r="P150" i="1"/>
  <c r="Q131" i="1"/>
  <c r="P131" i="1"/>
  <c r="Q148" i="1"/>
  <c r="P148" i="1"/>
  <c r="Q147" i="1"/>
  <c r="P147" i="1"/>
  <c r="Q146" i="1"/>
  <c r="P146" i="1"/>
  <c r="Q145" i="1"/>
  <c r="P145" i="1"/>
  <c r="Q132" i="1"/>
  <c r="P132" i="1"/>
  <c r="Q144" i="1"/>
  <c r="P144" i="1"/>
  <c r="Q142" i="1"/>
  <c r="P142" i="1"/>
  <c r="Q143" i="1"/>
  <c r="P143" i="1"/>
  <c r="Q141" i="1"/>
  <c r="P141" i="1"/>
  <c r="Q139" i="1"/>
  <c r="P139" i="1"/>
  <c r="Q140" i="1"/>
  <c r="P140" i="1"/>
  <c r="Q129" i="1"/>
  <c r="P129" i="1"/>
  <c r="Q122" i="1"/>
  <c r="P122" i="1"/>
  <c r="B128" i="1" l="1"/>
  <c r="B103" i="1"/>
  <c r="B113" i="1"/>
  <c r="B112" i="1"/>
  <c r="B104" i="1"/>
  <c r="B126" i="1"/>
  <c r="B110" i="1"/>
  <c r="Q128" i="1"/>
  <c r="P128" i="1"/>
  <c r="Q103" i="1"/>
  <c r="P103" i="1"/>
  <c r="Q113" i="1"/>
  <c r="P113" i="1"/>
  <c r="Q112" i="1"/>
  <c r="P112" i="1"/>
  <c r="Q104" i="1"/>
  <c r="P104" i="1"/>
  <c r="Q126" i="1"/>
  <c r="P126" i="1"/>
  <c r="B109" i="1"/>
  <c r="B101" i="1"/>
  <c r="Q110" i="1"/>
  <c r="P110" i="1"/>
  <c r="Q109" i="1"/>
  <c r="P109" i="1"/>
  <c r="Q101" i="1"/>
  <c r="P101" i="1"/>
  <c r="B66" i="1" l="1"/>
  <c r="P66" i="1"/>
  <c r="B99" i="1" l="1"/>
  <c r="P99" i="1"/>
  <c r="Q99" i="1"/>
  <c r="B119" i="1"/>
  <c r="B117" i="1"/>
  <c r="B155" i="1"/>
  <c r="B92" i="1"/>
  <c r="B120" i="1"/>
  <c r="Q119" i="1"/>
  <c r="P119" i="1"/>
  <c r="Q117" i="1"/>
  <c r="P117" i="1"/>
  <c r="Q155" i="1"/>
  <c r="P155" i="1"/>
  <c r="Q92" i="1"/>
  <c r="P92" i="1"/>
  <c r="Q120" i="1"/>
  <c r="P120" i="1"/>
  <c r="Q97" i="1"/>
  <c r="P97" i="1"/>
  <c r="B97" i="1"/>
  <c r="AM30" i="1"/>
  <c r="B23" i="1"/>
  <c r="Q23" i="1"/>
  <c r="P23" i="1"/>
  <c r="B161" i="1"/>
  <c r="B80" i="1"/>
  <c r="Q161" i="1"/>
  <c r="P161" i="1"/>
  <c r="Q80" i="1"/>
  <c r="P80" i="1"/>
  <c r="B123" i="1" l="1"/>
  <c r="Q123" i="1"/>
  <c r="P123" i="1"/>
  <c r="B162" i="1" l="1"/>
  <c r="B108" i="1"/>
  <c r="Q162" i="1"/>
  <c r="P162" i="1"/>
  <c r="Q108" i="1"/>
  <c r="P108" i="1"/>
  <c r="B125" i="1"/>
  <c r="Q125" i="1"/>
  <c r="P125" i="1"/>
  <c r="B96" i="1" l="1"/>
  <c r="Q96" i="1"/>
  <c r="P96" i="1"/>
  <c r="B121" i="1" l="1"/>
  <c r="Q121" i="1"/>
  <c r="P121" i="1"/>
  <c r="Q67" i="1"/>
  <c r="P67" i="1"/>
  <c r="Q2" i="1" l="1"/>
  <c r="B42" i="1"/>
  <c r="Q42" i="1"/>
  <c r="P42" i="1"/>
  <c r="B174" i="1"/>
  <c r="Q174" i="1"/>
  <c r="P174" i="1"/>
  <c r="P102" i="1" l="1"/>
  <c r="B91" i="1"/>
  <c r="B77" i="1"/>
  <c r="B61" i="1"/>
  <c r="B65" i="1"/>
  <c r="B60" i="1"/>
  <c r="B111" i="1"/>
  <c r="B55" i="1"/>
  <c r="B102" i="1"/>
  <c r="B95" i="1"/>
  <c r="P91" i="1"/>
  <c r="Q91" i="1"/>
  <c r="Q77" i="1"/>
  <c r="P77" i="1"/>
  <c r="Q61" i="1"/>
  <c r="P61" i="1"/>
  <c r="Q65" i="1"/>
  <c r="P65" i="1"/>
  <c r="Q60" i="1"/>
  <c r="P60" i="1"/>
  <c r="Q111" i="1"/>
  <c r="P111" i="1"/>
  <c r="Q55" i="1"/>
  <c r="P55" i="1"/>
  <c r="Q102" i="1"/>
  <c r="Q95" i="1"/>
  <c r="P95" i="1"/>
  <c r="B75" i="1"/>
  <c r="B160" i="1"/>
  <c r="B36" i="1"/>
  <c r="B137" i="1"/>
  <c r="B135" i="1"/>
  <c r="B159" i="1"/>
  <c r="B107" i="1"/>
  <c r="B90" i="1"/>
  <c r="B85" i="1"/>
  <c r="B81" i="1"/>
  <c r="B71" i="1"/>
  <c r="B93" i="1"/>
  <c r="B59" i="1"/>
  <c r="B46" i="1"/>
  <c r="B100" i="1"/>
  <c r="B114" i="1"/>
  <c r="B156" i="1"/>
  <c r="Q75" i="1"/>
  <c r="P75" i="1"/>
  <c r="Q160" i="1"/>
  <c r="P160" i="1"/>
  <c r="Q36" i="1"/>
  <c r="P36" i="1"/>
  <c r="Q137" i="1"/>
  <c r="P137" i="1"/>
  <c r="Q135" i="1"/>
  <c r="P135" i="1"/>
  <c r="Q159" i="1"/>
  <c r="P159" i="1"/>
  <c r="Q107" i="1"/>
  <c r="P107" i="1"/>
  <c r="Q90" i="1"/>
  <c r="P90" i="1"/>
  <c r="Q85" i="1"/>
  <c r="P85" i="1"/>
  <c r="Q81" i="1"/>
  <c r="P81" i="1"/>
  <c r="Q71" i="1"/>
  <c r="P71" i="1"/>
  <c r="Q93" i="1"/>
  <c r="P93" i="1"/>
  <c r="Q59" i="1"/>
  <c r="P59" i="1"/>
  <c r="P46" i="1"/>
  <c r="Q46" i="1"/>
  <c r="Q100" i="1"/>
  <c r="P100" i="1"/>
  <c r="Q114" i="1"/>
  <c r="P114" i="1"/>
  <c r="Q156" i="1"/>
  <c r="P156" i="1"/>
  <c r="B41" i="1" l="1"/>
  <c r="Q41" i="1"/>
  <c r="P41" i="1"/>
  <c r="B83" i="1"/>
  <c r="Q83" i="1"/>
  <c r="P83" i="1"/>
  <c r="Q163" i="1" l="1"/>
  <c r="B9" i="1" l="1"/>
  <c r="Q9" i="1"/>
  <c r="P9" i="1"/>
  <c r="B17" i="1"/>
  <c r="Q17" i="1"/>
  <c r="P17" i="1"/>
  <c r="B31" i="1" l="1"/>
  <c r="Q31" i="1"/>
  <c r="P31" i="1"/>
  <c r="B67" i="1"/>
  <c r="B167" i="1"/>
  <c r="B57" i="1"/>
  <c r="B33" i="1"/>
  <c r="B153" i="1"/>
  <c r="B48" i="1"/>
  <c r="B56" i="1"/>
  <c r="B69" i="1"/>
  <c r="B82" i="1"/>
  <c r="B35" i="1"/>
  <c r="B89" i="1"/>
  <c r="B98" i="1"/>
  <c r="B164" i="1"/>
  <c r="B51" i="1"/>
  <c r="Q167" i="1" l="1"/>
  <c r="P167" i="1"/>
  <c r="Q57" i="1"/>
  <c r="P57" i="1"/>
  <c r="P33" i="1"/>
  <c r="P153" i="1"/>
  <c r="P48" i="1"/>
  <c r="Q33" i="1"/>
  <c r="Q153" i="1"/>
  <c r="Q48" i="1"/>
  <c r="Q56" i="1"/>
  <c r="P56" i="1"/>
  <c r="Q82" i="1"/>
  <c r="P82" i="1"/>
  <c r="Q35" i="1"/>
  <c r="P35" i="1"/>
  <c r="Q89" i="1"/>
  <c r="P89" i="1"/>
  <c r="Q98" i="1"/>
  <c r="P98" i="1"/>
  <c r="Q164" i="1"/>
  <c r="P164" i="1"/>
  <c r="Q51" i="1"/>
  <c r="P51" i="1"/>
  <c r="Q69" i="1"/>
  <c r="P69" i="1"/>
  <c r="B30" i="1"/>
  <c r="Q30" i="1"/>
  <c r="P30" i="1"/>
  <c r="B87" i="1" l="1"/>
  <c r="B74" i="1"/>
  <c r="B106" i="1"/>
  <c r="Q87" i="1"/>
  <c r="P87" i="1"/>
  <c r="Q74" i="1"/>
  <c r="P74" i="1"/>
  <c r="Q66" i="1"/>
  <c r="Q106" i="1"/>
  <c r="P106" i="1"/>
  <c r="B73" i="1" l="1"/>
  <c r="Q73" i="1"/>
  <c r="P73" i="1"/>
  <c r="B22" i="1"/>
  <c r="Q22" i="1"/>
  <c r="P22" i="1"/>
  <c r="B27" i="1"/>
  <c r="B40" i="1"/>
  <c r="B26" i="1"/>
  <c r="Q27" i="1"/>
  <c r="P27" i="1"/>
  <c r="Q40" i="1"/>
  <c r="P40" i="1"/>
  <c r="Q26" i="1"/>
  <c r="P26" i="1"/>
  <c r="B116" i="1"/>
  <c r="B136" i="1"/>
  <c r="Q116" i="1"/>
  <c r="P116" i="1"/>
  <c r="Q136" i="1"/>
  <c r="P136" i="1"/>
  <c r="B47" i="1"/>
  <c r="B11" i="1"/>
  <c r="Q47" i="1"/>
  <c r="P47" i="1"/>
  <c r="Q11" i="1"/>
  <c r="P11" i="1"/>
  <c r="B38" i="1"/>
  <c r="B105" i="1"/>
  <c r="Q38" i="1"/>
  <c r="P38" i="1"/>
  <c r="Q105" i="1"/>
  <c r="P105" i="1"/>
  <c r="B49" i="1"/>
  <c r="B53" i="1"/>
  <c r="Q49" i="1"/>
  <c r="P49" i="1"/>
  <c r="Q53" i="1"/>
  <c r="P53" i="1"/>
  <c r="B28" i="1"/>
  <c r="Q28" i="1"/>
  <c r="P28" i="1"/>
  <c r="B70" i="1"/>
  <c r="B133" i="1"/>
  <c r="Q70" i="1"/>
  <c r="P70" i="1"/>
  <c r="Q133" i="1"/>
  <c r="P133" i="1"/>
  <c r="B86" i="1"/>
  <c r="B94" i="1"/>
  <c r="Q86" i="1"/>
  <c r="P86" i="1"/>
  <c r="Q94" i="1"/>
  <c r="P94" i="1"/>
  <c r="B157" i="1"/>
  <c r="B88" i="1"/>
  <c r="B52" i="1"/>
  <c r="Q157" i="1"/>
  <c r="P157" i="1"/>
  <c r="Q88" i="1"/>
  <c r="P88" i="1"/>
  <c r="Q52" i="1"/>
  <c r="P52" i="1"/>
  <c r="B34" i="1" l="1"/>
  <c r="Q34" i="1"/>
  <c r="P34" i="1"/>
  <c r="B50" i="1"/>
  <c r="B29" i="1"/>
  <c r="B39" i="1"/>
  <c r="Q50" i="1"/>
  <c r="P50" i="1"/>
  <c r="Q29" i="1"/>
  <c r="P29" i="1"/>
  <c r="Q39" i="1"/>
  <c r="P39" i="1"/>
  <c r="B5" i="1" l="1"/>
  <c r="Q5" i="1"/>
  <c r="P5" i="1"/>
  <c r="B138" i="1" l="1"/>
  <c r="B43" i="1"/>
  <c r="Q138" i="1"/>
  <c r="P138" i="1"/>
  <c r="Q43" i="1"/>
  <c r="P43" i="1"/>
  <c r="B154" i="1"/>
  <c r="Q154" i="1"/>
  <c r="P154" i="1"/>
  <c r="B45" i="1" l="1"/>
  <c r="B64" i="1"/>
  <c r="Q45" i="1"/>
  <c r="P45" i="1"/>
  <c r="Q64" i="1"/>
  <c r="P64" i="1"/>
  <c r="B15" i="1"/>
  <c r="Q15" i="1"/>
  <c r="P15" i="1"/>
  <c r="Q44" i="1" l="1"/>
  <c r="Q63" i="1"/>
  <c r="Q58" i="1" l="1"/>
  <c r="Q72" i="1"/>
  <c r="P163" i="1" l="1"/>
  <c r="B166" i="1" l="1"/>
  <c r="Q166" i="1"/>
  <c r="P166" i="1"/>
  <c r="B158" i="1" l="1"/>
  <c r="Q158" i="1"/>
  <c r="P158" i="1"/>
  <c r="Q32" i="1" l="1"/>
  <c r="P32" i="1"/>
  <c r="B25" i="1" l="1"/>
  <c r="Q20" i="1"/>
  <c r="P20" i="1"/>
  <c r="B130" i="1" l="1"/>
  <c r="B18" i="1" l="1"/>
  <c r="B127" i="1"/>
  <c r="B13" i="1" l="1"/>
  <c r="P72" i="1" l="1"/>
  <c r="B115" i="1" l="1"/>
  <c r="B44" i="1" l="1"/>
  <c r="B16" i="1" l="1"/>
  <c r="B21" i="1" l="1"/>
  <c r="B4" i="1"/>
  <c r="B8" i="1"/>
  <c r="Q78" i="1"/>
  <c r="P78" i="1"/>
  <c r="B79" i="1" l="1"/>
  <c r="B62" i="1"/>
  <c r="B10" i="1"/>
  <c r="B134" i="1" l="1"/>
  <c r="Q14" i="1"/>
  <c r="P14" i="1"/>
  <c r="Q19" i="1" l="1"/>
  <c r="P19" i="1"/>
  <c r="E178" i="1" l="1"/>
  <c r="F178" i="1"/>
  <c r="G178" i="1"/>
  <c r="H178" i="1"/>
  <c r="I178" i="1"/>
  <c r="J178" i="1"/>
  <c r="K178" i="1"/>
  <c r="L178" i="1"/>
  <c r="Q62" i="1"/>
  <c r="P62" i="1"/>
  <c r="B178" i="1" l="1"/>
  <c r="Q4" i="1"/>
  <c r="B76" i="1" l="1"/>
  <c r="B78" i="1" l="1"/>
  <c r="B12" i="1" l="1"/>
  <c r="P4" i="1" l="1"/>
  <c r="B72" i="1" l="1"/>
  <c r="B163" i="1" l="1"/>
  <c r="B124" i="1"/>
  <c r="Q79" i="1"/>
  <c r="P79" i="1"/>
  <c r="Q84" i="1"/>
  <c r="P84" i="1"/>
  <c r="Q127" i="1"/>
  <c r="P127" i="1"/>
  <c r="B63" i="1" l="1"/>
  <c r="Q76" i="1" l="1"/>
  <c r="P76" i="1"/>
  <c r="Q130" i="1" l="1"/>
  <c r="P130" i="1"/>
  <c r="B68" i="1"/>
  <c r="Q115" i="1" l="1"/>
  <c r="P115" i="1"/>
  <c r="P58" i="1" l="1"/>
  <c r="Q25" i="1"/>
  <c r="P25" i="1"/>
  <c r="Q18" i="1"/>
  <c r="P18" i="1"/>
  <c r="Q21" i="1"/>
  <c r="P21" i="1"/>
  <c r="B19" i="1"/>
  <c r="Q134" i="1"/>
  <c r="P134" i="1"/>
  <c r="Q13" i="1"/>
  <c r="P13" i="1"/>
  <c r="Q12" i="1"/>
  <c r="P12" i="1"/>
  <c r="Q8" i="1"/>
  <c r="P8" i="1"/>
  <c r="Q68" i="1"/>
  <c r="P68" i="1"/>
  <c r="B6" i="1"/>
  <c r="Q6" i="1"/>
  <c r="P6" i="1"/>
  <c r="P44" i="1"/>
  <c r="P63" i="1"/>
  <c r="B7" i="1"/>
  <c r="Q54" i="1"/>
  <c r="P54" i="1"/>
  <c r="B58" i="1"/>
  <c r="Q16" i="1"/>
  <c r="P16" i="1"/>
  <c r="B24" i="1"/>
  <c r="Q24" i="1"/>
  <c r="P24" i="1"/>
  <c r="Q10" i="1"/>
  <c r="P10" i="1"/>
  <c r="Q7" i="1"/>
  <c r="P7" i="1"/>
  <c r="B54" i="1"/>
  <c r="Q37" i="1"/>
  <c r="P37" i="1"/>
  <c r="B32" i="1"/>
  <c r="B20" i="1"/>
  <c r="Q124" i="1"/>
  <c r="P124" i="1"/>
  <c r="B14" i="1"/>
  <c r="B37" i="1"/>
  <c r="B84" i="1"/>
  <c r="A5" i="1"/>
  <c r="A6" i="1" s="1"/>
  <c r="A7" i="1" s="1"/>
  <c r="A8" i="1" s="1"/>
  <c r="P179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sharedStrings.xml><?xml version="1.0" encoding="utf-8"?>
<sst xmlns="http://schemas.openxmlformats.org/spreadsheetml/2006/main" count="941" uniqueCount="468">
  <si>
    <t>N° Atleti</t>
  </si>
  <si>
    <t>Servizio</t>
  </si>
  <si>
    <t>Duatlhon-Triatlhon</t>
  </si>
  <si>
    <t>Marcia</t>
  </si>
  <si>
    <t>ULTRAMARATONA - ULTRAMEZZA</t>
  </si>
  <si>
    <t>MARATONA</t>
  </si>
  <si>
    <t>Staffetta Maratona e Half Marathon</t>
  </si>
  <si>
    <t>MEZZA MARATONA</t>
  </si>
  <si>
    <t>CROSS</t>
  </si>
  <si>
    <t>GARA</t>
  </si>
  <si>
    <t>PISTA</t>
  </si>
  <si>
    <t xml:space="preserve"> </t>
  </si>
  <si>
    <t>DH</t>
  </si>
  <si>
    <t>Mc</t>
  </si>
  <si>
    <t>U</t>
  </si>
  <si>
    <t>M</t>
  </si>
  <si>
    <t>SM</t>
  </si>
  <si>
    <t>H</t>
  </si>
  <si>
    <t>C</t>
  </si>
  <si>
    <t>G</t>
  </si>
  <si>
    <t xml:space="preserve">P </t>
  </si>
  <si>
    <t>COGNOME</t>
  </si>
  <si>
    <t>NOME</t>
  </si>
  <si>
    <t>ANNO</t>
  </si>
  <si>
    <t>km totali</t>
  </si>
  <si>
    <t>n° GARE</t>
  </si>
  <si>
    <t>Bergaglio</t>
  </si>
  <si>
    <t>Ilaria</t>
  </si>
  <si>
    <t>Lavezzato</t>
  </si>
  <si>
    <t>Fabrizio</t>
  </si>
  <si>
    <t>Castello</t>
  </si>
  <si>
    <t>Antonella</t>
  </si>
  <si>
    <t>Daponte</t>
  </si>
  <si>
    <t>Renato</t>
  </si>
  <si>
    <t>Maccio'</t>
  </si>
  <si>
    <t>Luigi</t>
  </si>
  <si>
    <t>Norbiato</t>
  </si>
  <si>
    <t>Maura</t>
  </si>
  <si>
    <t>Ottoboni</t>
  </si>
  <si>
    <t>Valerio</t>
  </si>
  <si>
    <t>Roselli</t>
  </si>
  <si>
    <t>Gabriele</t>
  </si>
  <si>
    <t>Adduci</t>
  </si>
  <si>
    <t>Raffaele</t>
  </si>
  <si>
    <t>Anedda</t>
  </si>
  <si>
    <t>Daniele</t>
  </si>
  <si>
    <t>Angileri</t>
  </si>
  <si>
    <t>Alessandro</t>
  </si>
  <si>
    <t>Assandri</t>
  </si>
  <si>
    <t>Marco</t>
  </si>
  <si>
    <t>Bacchiocchi</t>
  </si>
  <si>
    <t>Mauro</t>
  </si>
  <si>
    <t>Barberis</t>
  </si>
  <si>
    <t>Riccardo</t>
  </si>
  <si>
    <t>Tommaso</t>
  </si>
  <si>
    <t>Matilde</t>
  </si>
  <si>
    <t>Bartoletti</t>
  </si>
  <si>
    <t>Enzo</t>
  </si>
  <si>
    <t>Mario</t>
  </si>
  <si>
    <t>Berrino</t>
  </si>
  <si>
    <t>Simone</t>
  </si>
  <si>
    <t>Stefano</t>
  </si>
  <si>
    <t>Bertana</t>
  </si>
  <si>
    <t>Andrea</t>
  </si>
  <si>
    <t>Berti</t>
  </si>
  <si>
    <t>Mattia</t>
  </si>
  <si>
    <t>Bisio</t>
  </si>
  <si>
    <t xml:space="preserve">Bo </t>
  </si>
  <si>
    <t>Gianlorenzo</t>
  </si>
  <si>
    <t>Bologna</t>
  </si>
  <si>
    <t xml:space="preserve">Borlandi </t>
  </si>
  <si>
    <t>Elena</t>
  </si>
  <si>
    <t>Bova</t>
  </si>
  <si>
    <t>Lorenzo</t>
  </si>
  <si>
    <t>Busato</t>
  </si>
  <si>
    <t>Manuel</t>
  </si>
  <si>
    <t>Cammarota</t>
  </si>
  <si>
    <t>Alberto</t>
  </si>
  <si>
    <t xml:space="preserve">Cao </t>
  </si>
  <si>
    <t>Sergio</t>
  </si>
  <si>
    <t>Carnevali Carlino</t>
  </si>
  <si>
    <t>Cristina</t>
  </si>
  <si>
    <t>Carrega</t>
  </si>
  <si>
    <t>Claudia</t>
  </si>
  <si>
    <t>Caserza</t>
  </si>
  <si>
    <t>Guido</t>
  </si>
  <si>
    <t>Castellano</t>
  </si>
  <si>
    <t>Cavalli</t>
  </si>
  <si>
    <t>Giovanni</t>
  </si>
  <si>
    <t>Cavanna</t>
  </si>
  <si>
    <t>Chiarella</t>
  </si>
  <si>
    <t>Paolo</t>
  </si>
  <si>
    <t>Conte</t>
  </si>
  <si>
    <t>Roberto</t>
  </si>
  <si>
    <t>Corda</t>
  </si>
  <si>
    <t>Davide</t>
  </si>
  <si>
    <t>Dalia</t>
  </si>
  <si>
    <t>Dalle Crode</t>
  </si>
  <si>
    <t>Massimo</t>
  </si>
  <si>
    <t>De Nardi</t>
  </si>
  <si>
    <t>Demartini</t>
  </si>
  <si>
    <t>Denegri</t>
  </si>
  <si>
    <t>Livio</t>
  </si>
  <si>
    <t>Dhimi</t>
  </si>
  <si>
    <t>Hicham</t>
  </si>
  <si>
    <t>Dippelreiter</t>
  </si>
  <si>
    <t>Johanna</t>
  </si>
  <si>
    <t>Dispensa</t>
  </si>
  <si>
    <t>Gianni</t>
  </si>
  <si>
    <t>Cristian</t>
  </si>
  <si>
    <t>Donato</t>
  </si>
  <si>
    <t>Luca</t>
  </si>
  <si>
    <t>Doria</t>
  </si>
  <si>
    <t>Francesca</t>
  </si>
  <si>
    <t>Dossena</t>
  </si>
  <si>
    <t>Franco</t>
  </si>
  <si>
    <t>Figini</t>
  </si>
  <si>
    <t>Gianluca</t>
  </si>
  <si>
    <t>Fiorenza</t>
  </si>
  <si>
    <t>Santo</t>
  </si>
  <si>
    <t xml:space="preserve">Fossa </t>
  </si>
  <si>
    <t>Franceschelli</t>
  </si>
  <si>
    <t>Antonio</t>
  </si>
  <si>
    <t>Frisione</t>
  </si>
  <si>
    <t>Fungo</t>
  </si>
  <si>
    <t>Galliano</t>
  </si>
  <si>
    <t>Tiziana</t>
  </si>
  <si>
    <t>Gallino</t>
  </si>
  <si>
    <t>Mariano</t>
  </si>
  <si>
    <t>Garioni</t>
  </si>
  <si>
    <t>Gavuglio</t>
  </si>
  <si>
    <t>Francesco</t>
  </si>
  <si>
    <t>Giacobbe</t>
  </si>
  <si>
    <t>Fulvio</t>
  </si>
  <si>
    <t>Gioffre</t>
  </si>
  <si>
    <t>Godino</t>
  </si>
  <si>
    <t>Elsa</t>
  </si>
  <si>
    <t>Graci</t>
  </si>
  <si>
    <t>Concetta</t>
  </si>
  <si>
    <t>Grassano</t>
  </si>
  <si>
    <t>Greco</t>
  </si>
  <si>
    <t>Armando</t>
  </si>
  <si>
    <t>Guerra</t>
  </si>
  <si>
    <t>Irene</t>
  </si>
  <si>
    <t>Guerriero</t>
  </si>
  <si>
    <t>Edoardo</t>
  </si>
  <si>
    <t>Iuga Cati</t>
  </si>
  <si>
    <t>Bianca</t>
  </si>
  <si>
    <t>La Camera</t>
  </si>
  <si>
    <t>Vincenzo</t>
  </si>
  <si>
    <t>Lassen</t>
  </si>
  <si>
    <t>Tina</t>
  </si>
  <si>
    <t>Legena</t>
  </si>
  <si>
    <t>Giulia</t>
  </si>
  <si>
    <t>Longo</t>
  </si>
  <si>
    <t>Rocco</t>
  </si>
  <si>
    <t>Lupi</t>
  </si>
  <si>
    <t>Lucrezia</t>
  </si>
  <si>
    <t>Maggio</t>
  </si>
  <si>
    <t>Federico</t>
  </si>
  <si>
    <t>Manca</t>
  </si>
  <si>
    <t>Walter</t>
  </si>
  <si>
    <t xml:space="preserve">Mandirola </t>
  </si>
  <si>
    <t>Nicola</t>
  </si>
  <si>
    <t>Mantero</t>
  </si>
  <si>
    <t>Teresa</t>
  </si>
  <si>
    <t>Marchelli</t>
  </si>
  <si>
    <t>Mazzarello</t>
  </si>
  <si>
    <t>Annalisa</t>
  </si>
  <si>
    <t xml:space="preserve">Carlo </t>
  </si>
  <si>
    <t>Merendi</t>
  </si>
  <si>
    <t>Milanese</t>
  </si>
  <si>
    <t>Maurizio</t>
  </si>
  <si>
    <t>Minervini</t>
  </si>
  <si>
    <t>Mocci</t>
  </si>
  <si>
    <t>Giovannino</t>
  </si>
  <si>
    <t>Molinari</t>
  </si>
  <si>
    <t>Emanuele</t>
  </si>
  <si>
    <t>Montanari</t>
  </si>
  <si>
    <t>Moro</t>
  </si>
  <si>
    <t>Multedo</t>
  </si>
  <si>
    <t>Negri</t>
  </si>
  <si>
    <t>Ogadri</t>
  </si>
  <si>
    <t>Miller</t>
  </si>
  <si>
    <t>Oke</t>
  </si>
  <si>
    <t>Esther Etiosa</t>
  </si>
  <si>
    <t>Orlando</t>
  </si>
  <si>
    <t>Parodi</t>
  </si>
  <si>
    <t>Parrotta</t>
  </si>
  <si>
    <t>Alfonso</t>
  </si>
  <si>
    <t>Pavese</t>
  </si>
  <si>
    <t>Camillo</t>
  </si>
  <si>
    <t>Pelizza</t>
  </si>
  <si>
    <t>Fabio</t>
  </si>
  <si>
    <t>Perrotta</t>
  </si>
  <si>
    <t>Giuseppe</t>
  </si>
  <si>
    <t>Piccioni</t>
  </si>
  <si>
    <t>Pigullo</t>
  </si>
  <si>
    <t>Simona</t>
  </si>
  <si>
    <t>Poggi</t>
  </si>
  <si>
    <t>Gianfranco</t>
  </si>
  <si>
    <t>Ponta</t>
  </si>
  <si>
    <t>Enrico</t>
  </si>
  <si>
    <t>Rabellino</t>
  </si>
  <si>
    <t>Re</t>
  </si>
  <si>
    <t>Repetti</t>
  </si>
  <si>
    <t>Paola</t>
  </si>
  <si>
    <t>Repetto</t>
  </si>
  <si>
    <t>Antonello</t>
  </si>
  <si>
    <t>Risso</t>
  </si>
  <si>
    <t>Robbiano</t>
  </si>
  <si>
    <t>Raffaella</t>
  </si>
  <si>
    <t>Romagnollo</t>
  </si>
  <si>
    <t>Ruggeri</t>
  </si>
  <si>
    <t>Orazio</t>
  </si>
  <si>
    <t>Santi Laurini</t>
  </si>
  <si>
    <t>Scabbio</t>
  </si>
  <si>
    <t>Diego</t>
  </si>
  <si>
    <t>Scaglia</t>
  </si>
  <si>
    <t>Andrea Mario</t>
  </si>
  <si>
    <t>Scotto Di Luzio</t>
  </si>
  <si>
    <t>Michele</t>
  </si>
  <si>
    <t>Segatto</t>
  </si>
  <si>
    <t>Siddi</t>
  </si>
  <si>
    <t>Silvani</t>
  </si>
  <si>
    <t>Tania</t>
  </si>
  <si>
    <t>Tamagno</t>
  </si>
  <si>
    <t>Monica</t>
  </si>
  <si>
    <t>Tardito</t>
  </si>
  <si>
    <t>Tiana</t>
  </si>
  <si>
    <t>Massimiliano</t>
  </si>
  <si>
    <t>SM50</t>
  </si>
  <si>
    <t>Tinelli</t>
  </si>
  <si>
    <t>Tofalo</t>
  </si>
  <si>
    <t>Giacomo</t>
  </si>
  <si>
    <t>Tomaghelli</t>
  </si>
  <si>
    <t>Torchio</t>
  </si>
  <si>
    <t>Piero</t>
  </si>
  <si>
    <t>Traverso</t>
  </si>
  <si>
    <t>Tsymbal</t>
  </si>
  <si>
    <t>Svitlana</t>
  </si>
  <si>
    <t>Turolla</t>
  </si>
  <si>
    <t>Vecchione</t>
  </si>
  <si>
    <t>Zarrillo</t>
  </si>
  <si>
    <t>Zerbo</t>
  </si>
  <si>
    <t>Zoccheddu</t>
  </si>
  <si>
    <t xml:space="preserve">T </t>
  </si>
  <si>
    <t>Bocchio</t>
  </si>
  <si>
    <t>Rismondo</t>
  </si>
  <si>
    <t>Grosso</t>
  </si>
  <si>
    <t>De Biase</t>
  </si>
  <si>
    <t>Frattini</t>
  </si>
  <si>
    <t>Fasciolo</t>
  </si>
  <si>
    <t>Dario</t>
  </si>
  <si>
    <t>Mirabelli</t>
  </si>
  <si>
    <t>Valentina</t>
  </si>
  <si>
    <t>Buffa</t>
  </si>
  <si>
    <t>Lerta</t>
  </si>
  <si>
    <t>Dh</t>
  </si>
  <si>
    <t>D'Este</t>
  </si>
  <si>
    <t>Bel Imam</t>
  </si>
  <si>
    <t>Tarik</t>
  </si>
  <si>
    <t>Gambaro</t>
  </si>
  <si>
    <t>Pollazzon</t>
  </si>
  <si>
    <t>Calcagno</t>
  </si>
  <si>
    <t>Gianluigi</t>
  </si>
  <si>
    <t>Caminati</t>
  </si>
  <si>
    <t>Cuzzolin</t>
  </si>
  <si>
    <t>Martina</t>
  </si>
  <si>
    <t>Merlano</t>
  </si>
  <si>
    <t>Pasero</t>
  </si>
  <si>
    <t>Matteo</t>
  </si>
  <si>
    <t>Peruzzo</t>
  </si>
  <si>
    <t>Giuliana</t>
  </si>
  <si>
    <t>Scarpa</t>
  </si>
  <si>
    <t>Fodde</t>
  </si>
  <si>
    <t>gare totali</t>
  </si>
  <si>
    <t>Amarotti</t>
  </si>
  <si>
    <t>Bertocchi</t>
  </si>
  <si>
    <t>Daniela</t>
  </si>
  <si>
    <t>Bruzzone</t>
  </si>
  <si>
    <t>Cagetti</t>
  </si>
  <si>
    <t>Manconi</t>
  </si>
  <si>
    <t>Montanarella</t>
  </si>
  <si>
    <t xml:space="preserve">Maria </t>
  </si>
  <si>
    <t xml:space="preserve">Reale </t>
  </si>
  <si>
    <t>Macrì</t>
  </si>
  <si>
    <t>Mogni</t>
  </si>
  <si>
    <t>Allegretti</t>
  </si>
  <si>
    <t>Lucia</t>
  </si>
  <si>
    <t>Rizzo</t>
  </si>
  <si>
    <t>Cecilia</t>
  </si>
  <si>
    <t>Ottolenghi</t>
  </si>
  <si>
    <t>Silvio</t>
  </si>
  <si>
    <t>Massabò</t>
  </si>
  <si>
    <t>Cantarutti</t>
  </si>
  <si>
    <t>Lamberto</t>
  </si>
  <si>
    <t>Rame</t>
  </si>
  <si>
    <t>Semino</t>
  </si>
  <si>
    <t>Edoardo R.</t>
  </si>
  <si>
    <t>Bottiero</t>
  </si>
  <si>
    <t>Bruno</t>
  </si>
  <si>
    <t>Montagner</t>
  </si>
  <si>
    <t>Giorgia</t>
  </si>
  <si>
    <t>Dasom</t>
  </si>
  <si>
    <t>Namfon</t>
  </si>
  <si>
    <t>Elisabetta</t>
  </si>
  <si>
    <t>Boris</t>
  </si>
  <si>
    <t>Rebora</t>
  </si>
  <si>
    <t>Summa</t>
  </si>
  <si>
    <t>Maria</t>
  </si>
  <si>
    <t>Sereni</t>
  </si>
  <si>
    <t>Rossella</t>
  </si>
  <si>
    <t>Alexandrova</t>
  </si>
  <si>
    <t>Victoria</t>
  </si>
  <si>
    <t>Barozzi</t>
  </si>
  <si>
    <t>Ferretti</t>
  </si>
  <si>
    <t>Albertelli</t>
  </si>
  <si>
    <t>Ginocchio</t>
  </si>
  <si>
    <t>Rebuffo</t>
  </si>
  <si>
    <t>Giovanna</t>
  </si>
  <si>
    <t>Carniglia</t>
  </si>
  <si>
    <t>Viganò</t>
  </si>
  <si>
    <t>Borghello</t>
  </si>
  <si>
    <t>Gerolamo</t>
  </si>
  <si>
    <t>Cappelletti</t>
  </si>
  <si>
    <t>Fossati</t>
  </si>
  <si>
    <t>Giuseppe Maurizio</t>
  </si>
  <si>
    <t>Lucibello</t>
  </si>
  <si>
    <t>Silvano</t>
  </si>
  <si>
    <t>totale</t>
  </si>
  <si>
    <t>Azeroual</t>
  </si>
  <si>
    <t>Nezha</t>
  </si>
  <si>
    <t>Chieregato</t>
  </si>
  <si>
    <t>Sabato</t>
  </si>
  <si>
    <t>Nichele</t>
  </si>
  <si>
    <t>Cianciosi</t>
  </si>
  <si>
    <t>Beatrice</t>
  </si>
  <si>
    <t>Fiore</t>
  </si>
  <si>
    <t>Forte</t>
  </si>
  <si>
    <t>Barailler</t>
  </si>
  <si>
    <t>Ivan</t>
  </si>
  <si>
    <t>Loverso</t>
  </si>
  <si>
    <t>Laura</t>
  </si>
  <si>
    <t>Piovesan</t>
  </si>
  <si>
    <t>Pietro Sergio</t>
  </si>
  <si>
    <t>Serafin</t>
  </si>
  <si>
    <t>Giribaldi</t>
  </si>
  <si>
    <t>Angela</t>
  </si>
  <si>
    <t>Rossi</t>
  </si>
  <si>
    <t>Fabbrocino</t>
  </si>
  <si>
    <t>Sara</t>
  </si>
  <si>
    <t>Cagna</t>
  </si>
  <si>
    <t>Danilo</t>
  </si>
  <si>
    <t>Maurizio Armando</t>
  </si>
  <si>
    <t>Bottazzi</t>
  </si>
  <si>
    <t>Silvia</t>
  </si>
  <si>
    <t>Tani</t>
  </si>
  <si>
    <t>Cavo</t>
  </si>
  <si>
    <t>Giovanni Emanuele</t>
  </si>
  <si>
    <t>Ceccato</t>
  </si>
  <si>
    <t>Murgese</t>
  </si>
  <si>
    <t>Eustacchio</t>
  </si>
  <si>
    <t>San Miniato HM km21,1 - Spotorno km 10</t>
  </si>
  <si>
    <t>Asti km 8,5 - Villasor km 4,8 - 7,2</t>
  </si>
  <si>
    <t>Novara km 4,8 - Cagliari km 9,3</t>
  </si>
  <si>
    <t>Lemine HM km 21,1</t>
  </si>
  <si>
    <t>Valdilana km 8,3</t>
  </si>
  <si>
    <t>Pietra Ligure km 10 - Salsomaggiore km 7,5</t>
  </si>
  <si>
    <t>Dronero km 9 - Campaccio km 4 - 5,6 - 10</t>
  </si>
  <si>
    <t>Galati</t>
  </si>
  <si>
    <t>Dubai Marathon km 42,2 - Nizza (FR) km 10</t>
  </si>
  <si>
    <t>Cronoscalata Acqui km 3,2</t>
  </si>
  <si>
    <t>a</t>
  </si>
  <si>
    <t xml:space="preserve">b </t>
  </si>
  <si>
    <t>c</t>
  </si>
  <si>
    <t>Terni HM km 21,1 - Borzoli km 8</t>
  </si>
  <si>
    <t>Mugello km 10 - Montecatini HM km 21,1</t>
  </si>
  <si>
    <t>Cross Vernavola km 4 - 6 - Grosseto km75,3</t>
  </si>
  <si>
    <t>Marino</t>
  </si>
  <si>
    <t>Novara HM km 21,1 - Roma Ecomaratona km 21,5</t>
  </si>
  <si>
    <t>Cross Pellerina km 3/4/6</t>
  </si>
  <si>
    <t>Portofino Run km 10</t>
  </si>
  <si>
    <t>Moreno</t>
  </si>
  <si>
    <t>Castellani</t>
  </si>
  <si>
    <t>GianMaria</t>
  </si>
  <si>
    <t>Jakubowska Infante</t>
  </si>
  <si>
    <t>Monika</t>
  </si>
  <si>
    <t>Toscanini</t>
  </si>
  <si>
    <t>z</t>
  </si>
  <si>
    <t>Mezza Maratona Due Perle km 21,1</t>
  </si>
  <si>
    <t>Gandolfo</t>
  </si>
  <si>
    <t>Volpiano km 3,3 - Voghera km 4-6 - Vicofertile km 10</t>
  </si>
  <si>
    <t>Verona HM km 21,1 Cross Novi km 4,5 - 6</t>
  </si>
  <si>
    <t>Volpi</t>
  </si>
  <si>
    <t>Di Sette</t>
  </si>
  <si>
    <t>Grigoletto</t>
  </si>
  <si>
    <t>Onorio</t>
  </si>
  <si>
    <t>100 km del Conero - Carrara km 42,2 - km 21,1</t>
  </si>
  <si>
    <t>Roccagrimalda km 9,8</t>
  </si>
  <si>
    <t>Vittuone HM km 21,1 - Terni HM km21,1</t>
  </si>
  <si>
    <t>Cross Borgaretto km4  - km 6 - Biella km 5,2</t>
  </si>
  <si>
    <t>Ancona Indoor 60 hs - 200 -3000</t>
  </si>
  <si>
    <t>Siena Ultra km 32 - Bari HM21,1 - Roccolo km 10</t>
  </si>
  <si>
    <t>Verdi Marathon km 42,2 - km 21,1 - Saluzzo km 21,1</t>
  </si>
  <si>
    <t>Derthona Ten km 10</t>
  </si>
  <si>
    <t>Braccini</t>
  </si>
  <si>
    <t>Cimo</t>
  </si>
  <si>
    <t>Gagliardi</t>
  </si>
  <si>
    <t>Piras</t>
  </si>
  <si>
    <t>Derthona HM km 21,1</t>
  </si>
  <si>
    <t>Pollo</t>
  </si>
  <si>
    <t>Derthona km 32</t>
  </si>
  <si>
    <t>5 Mulini SE km 4,2 - Manila HM km 21,1</t>
  </si>
  <si>
    <t>Duathlon Santena km 7,5 - Miglio Voghera km 1,6</t>
  </si>
  <si>
    <t>Bulich</t>
  </si>
  <si>
    <t>Timbaldi</t>
  </si>
  <si>
    <t>Montaldo B. km 12,4 - Biella-Piedicavallo km 18,5</t>
  </si>
  <si>
    <t>Vigevano km 21,1 - km 10,2 - km 5 - Roma km 42,2</t>
  </si>
  <si>
    <t>Sant'Olcese km 6 - StraMilano km 21,1</t>
  </si>
  <si>
    <t>None km 11,2</t>
  </si>
  <si>
    <t>Perugia HM km 21,1 - Arenzano km 4,5</t>
  </si>
  <si>
    <t>Pioltello km 1,6 - Piacenza Duathlon km 7,5</t>
  </si>
  <si>
    <t>Duathlon Imola km 7,5 - Biscione km 7 - Milano km 1,6</t>
  </si>
  <si>
    <t>Loano km 8 - Mezzana B. km 6 - km 4</t>
  </si>
  <si>
    <t>Carpeneto km 9,4 - Arezzo km 11</t>
  </si>
  <si>
    <t>Fegino km 5 - Pistoia 6h km 70,12</t>
  </si>
  <si>
    <t>Casale km 9,5</t>
  </si>
  <si>
    <t>Salzani</t>
  </si>
  <si>
    <t>Sartor</t>
  </si>
  <si>
    <t>Valeria</t>
  </si>
  <si>
    <t>Milano Marathon km 42,2 - Staffetta km 160</t>
  </si>
  <si>
    <t>Recco km 11 - Lamone Marathon km 42,2 - Firenze HM km21,1</t>
  </si>
  <si>
    <t>Asti 24 x 1 ora - Miglio Voghera km 1,6</t>
  </si>
  <si>
    <t>Fusaro</t>
  </si>
  <si>
    <t>Michelangelo</t>
  </si>
  <si>
    <t>Nervi</t>
  </si>
  <si>
    <t>Prato HM km 21,1 - Torino HM km 21,1 - Genova km 13</t>
  </si>
  <si>
    <t>Genova HM km 21,1 - Salice km 10</t>
  </si>
  <si>
    <t>Novara1 km 5,5  - Lovere HM km 21,1 - Padova Marathon km 42,2</t>
  </si>
  <si>
    <t>Pellerina km 9,5 - London Marathon km 42,2</t>
  </si>
  <si>
    <t>Duathlon Quinzano km 15 - Triathlon Valencia km 21,1</t>
  </si>
  <si>
    <t>Arzu</t>
  </si>
  <si>
    <t>Caruso</t>
  </si>
  <si>
    <t>Salvatore</t>
  </si>
  <si>
    <t>Casavecchia</t>
  </si>
  <si>
    <t>Demaestri</t>
  </si>
  <si>
    <t>Tito</t>
  </si>
  <si>
    <t>Fracchetta</t>
  </si>
  <si>
    <t>Ghio</t>
  </si>
  <si>
    <t>Lecca</t>
  </si>
  <si>
    <t>Masucco</t>
  </si>
  <si>
    <t>Voghera mt 800 - Moneglia km 6</t>
  </si>
  <si>
    <t xml:space="preserve">Colli Novesi km 12,3  </t>
  </si>
  <si>
    <t>Hamburg Marathon km 42,2 - Biella Graglia km 11,3</t>
  </si>
  <si>
    <t>Pista VC km 10 - Staffetta 4x1500 mt Svedese mt 100 - 200 - 300 - 400</t>
  </si>
  <si>
    <t xml:space="preserve">Santhià km 10  </t>
  </si>
  <si>
    <t>Diamante (GE) km 7 - Solonghello km 5,4 - Parma km 8</t>
  </si>
  <si>
    <t>Cittadella AL km 2,5</t>
  </si>
  <si>
    <t>Comacchio HM km21,1 - Elba km 10 km 21,1 - Faiallo km 12</t>
  </si>
  <si>
    <t>Voghera km 0,8 - Rapolano km 15 - VE_Triath. Km 15 - Parco Nord km 61</t>
  </si>
  <si>
    <t>Crava km 5</t>
  </si>
  <si>
    <t>StrAlessandria km 4,3</t>
  </si>
  <si>
    <t>Blonna</t>
  </si>
  <si>
    <t>Biagio</t>
  </si>
  <si>
    <t>Calcia</t>
  </si>
  <si>
    <t>Giorgio</t>
  </si>
  <si>
    <t>Perugia km 10,5 - Ceranesi km 6,7 - ScipionePonte km 11,3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</si>
</sst>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0.0"/>
    <numFmt numFmtId="166" formatCode="0.0;[Red]0.0"/>
    <numFmt numFmtId="167" formatCode="0;[Red]0"/>
    <numFmt numFmtId="168" formatCode="0.00;[Red]0.00"/>
  </numFmts>
  <fonts count="35" x14ac:knownFonts="1">
    <font>
      <sz val="11"/>
      <color theme="1"/>
      <name val="Calibri"/>
      <family val="2"/>
      <scheme val="minor"/>
    </font>
    <font>
      <b/>
      <sz val="8"/>
      <color indexed="17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58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color indexed="2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25"/>
      <name val="Arial"/>
      <family val="2"/>
    </font>
    <font>
      <sz val="8"/>
      <color theme="0"/>
      <name val="Arial"/>
      <family val="2"/>
    </font>
    <font>
      <sz val="8"/>
      <color indexed="1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3" fillId="0" borderId="0" applyFill="0" applyProtection="0"/>
  </cellStyleXfs>
  <cellXfs count="96">
    <xf numFmtId="0" fontId="0" fillId="0" borderId="0" xfId="0"/>
    <xf numFmtId="164" fontId="1" fillId="0" borderId="0" xfId="0" applyNumberFormat="1" applyFont="1" applyFill="1" applyBorder="1" applyAlignment="1" applyProtection="1">
      <alignment horizontal="center" textRotation="90"/>
    </xf>
    <xf numFmtId="164" fontId="2" fillId="0" borderId="0" xfId="0" applyNumberFormat="1" applyFont="1" applyFill="1" applyBorder="1" applyAlignment="1" applyProtection="1">
      <alignment horizontal="center" textRotation="90"/>
    </xf>
    <xf numFmtId="164" fontId="3" fillId="0" borderId="0" xfId="0" applyNumberFormat="1" applyFont="1" applyFill="1" applyBorder="1" applyAlignment="1" applyProtection="1">
      <alignment horizontal="center" textRotation="90"/>
    </xf>
    <xf numFmtId="0" fontId="3" fillId="2" borderId="0" xfId="0" applyNumberFormat="1" applyFont="1" applyFill="1" applyBorder="1" applyAlignment="1" applyProtection="1">
      <alignment horizontal="center" textRotation="90"/>
    </xf>
    <xf numFmtId="0" fontId="3" fillId="3" borderId="0" xfId="0" applyNumberFormat="1" applyFont="1" applyFill="1" applyBorder="1" applyAlignment="1" applyProtection="1">
      <alignment horizontal="center" textRotation="90"/>
    </xf>
    <xf numFmtId="0" fontId="3" fillId="4" borderId="0" xfId="0" applyNumberFormat="1" applyFont="1" applyFill="1" applyBorder="1" applyAlignment="1" applyProtection="1">
      <alignment horizontal="center" textRotation="90"/>
    </xf>
    <xf numFmtId="0" fontId="3" fillId="5" borderId="0" xfId="0" applyNumberFormat="1" applyFont="1" applyFill="1" applyBorder="1" applyAlignment="1" applyProtection="1">
      <alignment horizontal="center" textRotation="90"/>
    </xf>
    <xf numFmtId="0" fontId="3" fillId="0" borderId="0" xfId="0" applyNumberFormat="1" applyFont="1" applyFill="1" applyBorder="1" applyAlignment="1" applyProtection="1">
      <alignment horizontal="center" textRotation="90"/>
    </xf>
    <xf numFmtId="0" fontId="4" fillId="0" borderId="0" xfId="0" applyNumberFormat="1" applyFont="1" applyFill="1" applyBorder="1" applyAlignment="1" applyProtection="1">
      <alignment horizontal="center" textRotation="90"/>
    </xf>
    <xf numFmtId="0" fontId="0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Alignment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center"/>
    </xf>
    <xf numFmtId="0" fontId="10" fillId="5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166" fontId="12" fillId="0" borderId="0" xfId="0" applyNumberFormat="1" applyFont="1" applyFill="1" applyBorder="1" applyAlignment="1" applyProtection="1">
      <alignment horizontal="center"/>
    </xf>
    <xf numFmtId="167" fontId="13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4" fillId="5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6" fontId="14" fillId="0" borderId="0" xfId="0" applyNumberFormat="1" applyFont="1" applyFill="1" applyBorder="1" applyAlignment="1" applyProtection="1">
      <alignment horizontal="center"/>
    </xf>
    <xf numFmtId="167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/>
    <xf numFmtId="166" fontId="4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/>
    <xf numFmtId="0" fontId="18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167" fontId="4" fillId="0" borderId="0" xfId="0" applyNumberFormat="1" applyFont="1" applyFill="1" applyBorder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center"/>
    </xf>
    <xf numFmtId="165" fontId="16" fillId="0" borderId="0" xfId="0" applyNumberFormat="1" applyFont="1" applyFill="1" applyAlignment="1">
      <alignment horizontal="center"/>
    </xf>
    <xf numFmtId="166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5" fontId="9" fillId="0" borderId="0" xfId="0" applyNumberFormat="1" applyFont="1" applyFill="1" applyBorder="1" applyAlignment="1" applyProtection="1">
      <alignment horizontal="center"/>
    </xf>
    <xf numFmtId="165" fontId="18" fillId="0" borderId="0" xfId="0" applyNumberFormat="1" applyFont="1" applyFill="1" applyBorder="1" applyAlignment="1" applyProtection="1">
      <alignment horizontal="center"/>
    </xf>
    <xf numFmtId="165" fontId="19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Alignment="1">
      <alignment horizontal="center"/>
    </xf>
    <xf numFmtId="167" fontId="13" fillId="6" borderId="0" xfId="0" applyNumberFormat="1" applyFont="1" applyFill="1" applyBorder="1" applyAlignment="1" applyProtection="1">
      <alignment horizontal="center"/>
    </xf>
    <xf numFmtId="0" fontId="4" fillId="6" borderId="0" xfId="0" applyNumberFormat="1" applyFont="1" applyFill="1" applyBorder="1" applyAlignment="1" applyProtection="1">
      <alignment horizontal="center"/>
    </xf>
    <xf numFmtId="164" fontId="10" fillId="6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4" fillId="3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167" fontId="28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8" fillId="2" borderId="0" xfId="0" applyNumberFormat="1" applyFont="1" applyFill="1" applyBorder="1" applyAlignment="1" applyProtection="1">
      <alignment horizontal="center"/>
    </xf>
    <xf numFmtId="0" fontId="28" fillId="3" borderId="0" xfId="0" applyNumberFormat="1" applyFont="1" applyFill="1" applyBorder="1" applyAlignment="1" applyProtection="1">
      <alignment horizontal="center"/>
    </xf>
    <xf numFmtId="0" fontId="28" fillId="4" borderId="0" xfId="0" applyNumberFormat="1" applyFont="1" applyFill="1" applyBorder="1" applyAlignment="1" applyProtection="1">
      <alignment horizontal="center"/>
    </xf>
    <xf numFmtId="0" fontId="28" fillId="5" borderId="0" xfId="0" applyNumberFormat="1" applyFont="1" applyFill="1" applyBorder="1" applyAlignment="1" applyProtection="1">
      <alignment horizontal="center"/>
    </xf>
    <xf numFmtId="49" fontId="29" fillId="0" borderId="0" xfId="0" applyNumberFormat="1" applyFont="1" applyFill="1" applyBorder="1" applyAlignment="1" applyProtection="1"/>
    <xf numFmtId="164" fontId="30" fillId="0" borderId="0" xfId="0" applyNumberFormat="1" applyFont="1" applyAlignment="1">
      <alignment horizontal="center"/>
    </xf>
    <xf numFmtId="0" fontId="31" fillId="0" borderId="0" xfId="0" applyNumberFormat="1" applyFont="1" applyFill="1" applyBorder="1" applyAlignment="1" applyProtection="1"/>
    <xf numFmtId="0" fontId="32" fillId="0" borderId="0" xfId="0" applyFont="1" applyFill="1" applyAlignment="1">
      <alignment horizontal="center"/>
    </xf>
    <xf numFmtId="0" fontId="31" fillId="0" borderId="0" xfId="0" applyFont="1" applyFill="1"/>
    <xf numFmtId="0" fontId="31" fillId="0" borderId="0" xfId="0" applyFont="1"/>
    <xf numFmtId="0" fontId="34" fillId="0" borderId="0" xfId="1" applyFont="1" applyFill="1" applyProtection="1"/>
    <xf numFmtId="0" fontId="0" fillId="0" borderId="0" xfId="0"/>
    <xf numFmtId="0" fontId="0" fillId="0" borderId="0" xfId="0"/>
    <xf numFmtId="0" fontId="4" fillId="0" borderId="0" xfId="0" applyFont="1"/>
    <xf numFmtId="168" fontId="4" fillId="0" borderId="0" xfId="0" applyNumberFormat="1" applyFont="1" applyFill="1" applyBorder="1" applyAlignment="1" applyProtection="1">
      <alignment horizontal="center"/>
    </xf>
    <xf numFmtId="168" fontId="27" fillId="0" borderId="0" xfId="0" applyNumberFormat="1" applyFont="1" applyAlignment="1">
      <alignment horizontal="center"/>
    </xf>
    <xf numFmtId="165" fontId="4" fillId="2" borderId="0" xfId="0" applyNumberFormat="1" applyFont="1" applyFill="1" applyBorder="1" applyAlignment="1" applyProtection="1">
      <alignment horizontal="center"/>
    </xf>
    <xf numFmtId="0" fontId="4" fillId="7" borderId="0" xfId="0" applyNumberFormat="1" applyFont="1" applyFill="1" applyBorder="1" applyAlignment="1" applyProtection="1">
      <alignment horizontal="center"/>
    </xf>
    <xf numFmtId="167" fontId="4" fillId="6" borderId="0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center"/>
    </xf>
    <xf numFmtId="165" fontId="4" fillId="4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165" fontId="4" fillId="7" borderId="0" xfId="0" applyNumberFormat="1" applyFont="1" applyFill="1" applyBorder="1" applyAlignment="1" applyProtection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0</xdr:row>
      <xdr:rowOff>182632</xdr:rowOff>
    </xdr:from>
    <xdr:to>
      <xdr:col>14</xdr:col>
      <xdr:colOff>50434</xdr:colOff>
      <xdr:row>0</xdr:row>
      <xdr:rowOff>1768337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82632"/>
          <a:ext cx="1574434" cy="1585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D179"/>
  <sheetViews>
    <sheetView tabSelected="1" topLeftCell="A4" zoomScaleNormal="100" workbookViewId="0">
      <selection activeCell="K20" sqref="K20"/>
    </sheetView>
  </sheetViews>
  <sheetFormatPr defaultRowHeight="15" x14ac:dyDescent="0.25"/>
  <cols>
    <col min="1" max="1" width="4.7109375" bestFit="1" customWidth="1"/>
    <col min="2" max="2" width="5.42578125" customWidth="1"/>
    <col min="3" max="3" width="1.5703125" bestFit="1" customWidth="1"/>
    <col min="4" max="4" width="3" bestFit="1" customWidth="1"/>
    <col min="5" max="5" width="3.42578125" bestFit="1" customWidth="1"/>
    <col min="6" max="7" width="3" style="72" bestFit="1" customWidth="1"/>
    <col min="8" max="8" width="3.5703125" style="72" bestFit="1" customWidth="1"/>
    <col min="9" max="9" width="3" bestFit="1" customWidth="1"/>
    <col min="10" max="10" width="4.140625" customWidth="1"/>
    <col min="11" max="11" width="4.42578125" bestFit="1" customWidth="1"/>
    <col min="12" max="12" width="3.5703125" bestFit="1" customWidth="1"/>
    <col min="13" max="13" width="15.5703125" customWidth="1"/>
    <col min="14" max="14" width="13.85546875" bestFit="1" customWidth="1"/>
    <col min="15" max="15" width="7.7109375" style="68" bestFit="1" customWidth="1"/>
    <col min="16" max="16" width="8.85546875" bestFit="1" customWidth="1"/>
    <col min="17" max="17" width="7.140625" bestFit="1" customWidth="1"/>
    <col min="18" max="18" width="1.28515625" bestFit="1" customWidth="1"/>
    <col min="19" max="199" width="7" style="61" bestFit="1" customWidth="1"/>
    <col min="200" max="206" width="4.85546875" style="60" bestFit="1" customWidth="1"/>
    <col min="207" max="207" width="4.85546875" style="60" customWidth="1"/>
    <col min="208" max="252" width="4.85546875" style="60" bestFit="1" customWidth="1"/>
    <col min="253" max="257" width="4.85546875" style="47" bestFit="1" customWidth="1"/>
    <col min="258" max="270" width="4" style="47" bestFit="1" customWidth="1"/>
    <col min="271" max="331" width="4.85546875" style="47" bestFit="1" customWidth="1"/>
    <col min="332" max="346" width="4.5703125" style="47" bestFit="1" customWidth="1"/>
    <col min="347" max="348" width="4" style="47" bestFit="1" customWidth="1"/>
    <col min="349" max="368" width="9.140625" style="47"/>
  </cols>
  <sheetData>
    <row r="1" spans="1:368" ht="275.25" x14ac:dyDescent="0.25">
      <c r="A1" s="1" t="s">
        <v>0</v>
      </c>
      <c r="B1" s="1" t="s">
        <v>1</v>
      </c>
      <c r="C1" s="1"/>
      <c r="D1" s="2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10"/>
      <c r="N1" s="11"/>
      <c r="O1" s="67"/>
      <c r="P1" s="12"/>
      <c r="Q1" s="13"/>
      <c r="R1" s="9"/>
      <c r="S1" s="9" t="s">
        <v>462</v>
      </c>
      <c r="T1" s="9" t="s">
        <v>467</v>
      </c>
      <c r="U1" s="9" t="s">
        <v>461</v>
      </c>
      <c r="V1" s="9" t="s">
        <v>460</v>
      </c>
      <c r="W1" s="9" t="s">
        <v>458</v>
      </c>
      <c r="X1" s="9" t="s">
        <v>459</v>
      </c>
      <c r="Y1" s="9" t="s">
        <v>457</v>
      </c>
      <c r="Z1" s="9" t="s">
        <v>456</v>
      </c>
      <c r="AA1" s="9" t="s">
        <v>455</v>
      </c>
      <c r="AB1" s="9" t="s">
        <v>454</v>
      </c>
      <c r="AC1" s="9" t="s">
        <v>452</v>
      </c>
      <c r="AD1" s="9" t="s">
        <v>453</v>
      </c>
      <c r="AE1" s="9" t="s">
        <v>441</v>
      </c>
      <c r="AF1" s="9" t="s">
        <v>440</v>
      </c>
      <c r="AG1" s="9" t="s">
        <v>439</v>
      </c>
      <c r="AH1" s="9" t="s">
        <v>437</v>
      </c>
      <c r="AI1" s="9" t="s">
        <v>438</v>
      </c>
      <c r="AJ1" s="9" t="s">
        <v>432</v>
      </c>
      <c r="AK1" s="9" t="s">
        <v>433</v>
      </c>
      <c r="AL1" s="9" t="s">
        <v>431</v>
      </c>
      <c r="AM1" s="9" t="s">
        <v>427</v>
      </c>
      <c r="AN1" s="9" t="s">
        <v>426</v>
      </c>
      <c r="AO1" s="9" t="s">
        <v>425</v>
      </c>
      <c r="AP1" s="9" t="s">
        <v>424</v>
      </c>
      <c r="AQ1" s="9" t="s">
        <v>422</v>
      </c>
      <c r="AR1" s="9" t="s">
        <v>421</v>
      </c>
      <c r="AS1" s="9" t="s">
        <v>420</v>
      </c>
      <c r="AT1" s="9" t="s">
        <v>419</v>
      </c>
      <c r="AU1" s="9" t="s">
        <v>417</v>
      </c>
      <c r="AV1" s="9" t="s">
        <v>418</v>
      </c>
      <c r="AW1" s="9" t="s">
        <v>423</v>
      </c>
      <c r="AX1" s="9" t="s">
        <v>414</v>
      </c>
      <c r="AY1" s="9" t="s">
        <v>412</v>
      </c>
      <c r="AZ1" s="9" t="s">
        <v>410</v>
      </c>
      <c r="BA1" s="9" t="s">
        <v>405</v>
      </c>
      <c r="BB1" s="9" t="s">
        <v>413</v>
      </c>
      <c r="BC1" s="9" t="s">
        <v>404</v>
      </c>
      <c r="BD1" s="9" t="s">
        <v>403</v>
      </c>
      <c r="BE1" s="9" t="s">
        <v>402</v>
      </c>
      <c r="BF1" s="9" t="s">
        <v>400</v>
      </c>
      <c r="BG1" s="9" t="s">
        <v>401</v>
      </c>
      <c r="BH1" s="9" t="s">
        <v>399</v>
      </c>
      <c r="BI1" s="9" t="s">
        <v>398</v>
      </c>
      <c r="BJ1" s="9" t="s">
        <v>393</v>
      </c>
      <c r="BK1" s="9" t="s">
        <v>392</v>
      </c>
      <c r="BL1" s="9" t="s">
        <v>390</v>
      </c>
      <c r="BM1" s="9" t="s">
        <v>382</v>
      </c>
      <c r="BN1" s="9" t="s">
        <v>381</v>
      </c>
      <c r="BO1" s="9" t="s">
        <v>380</v>
      </c>
      <c r="BP1" s="9" t="s">
        <v>378</v>
      </c>
      <c r="BQ1" s="9" t="s">
        <v>377</v>
      </c>
      <c r="BR1" s="9" t="s">
        <v>376</v>
      </c>
      <c r="BS1" s="9" t="s">
        <v>372</v>
      </c>
      <c r="BT1" s="9" t="s">
        <v>371</v>
      </c>
      <c r="BU1" s="9" t="s">
        <v>369</v>
      </c>
      <c r="BV1" s="9" t="s">
        <v>368</v>
      </c>
      <c r="BW1" s="9" t="s">
        <v>367</v>
      </c>
      <c r="BX1" s="9" t="s">
        <v>366</v>
      </c>
      <c r="BY1" s="9" t="s">
        <v>365</v>
      </c>
      <c r="BZ1" s="9" t="s">
        <v>364</v>
      </c>
      <c r="CA1" s="9" t="s">
        <v>363</v>
      </c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</row>
    <row r="2" spans="1:368" s="82" customFormat="1" ht="15.75" x14ac:dyDescent="0.25">
      <c r="A2" s="70"/>
      <c r="B2" s="70"/>
      <c r="C2" s="70"/>
      <c r="D2" s="70"/>
      <c r="E2" s="78"/>
      <c r="F2" s="73"/>
      <c r="G2" s="74"/>
      <c r="H2" s="75"/>
      <c r="I2" s="76"/>
      <c r="J2" s="70"/>
      <c r="K2" s="70"/>
      <c r="L2" s="70"/>
      <c r="M2" s="79"/>
      <c r="N2" s="77"/>
      <c r="O2" s="70"/>
      <c r="P2" s="70" t="s">
        <v>276</v>
      </c>
      <c r="Q2" s="71">
        <f>SUM(S2:CA2)</f>
        <v>133</v>
      </c>
      <c r="R2" s="70"/>
      <c r="S2" s="80">
        <v>1</v>
      </c>
      <c r="T2" s="80">
        <v>3</v>
      </c>
      <c r="U2" s="80">
        <v>1</v>
      </c>
      <c r="V2" s="80">
        <v>4</v>
      </c>
      <c r="W2" s="80">
        <v>1</v>
      </c>
      <c r="X2" s="80">
        <v>4</v>
      </c>
      <c r="Y2" s="80">
        <v>3</v>
      </c>
      <c r="Z2" s="80">
        <v>1</v>
      </c>
      <c r="AA2" s="80">
        <v>3</v>
      </c>
      <c r="AB2" s="80">
        <v>2</v>
      </c>
      <c r="AC2" s="80">
        <v>2</v>
      </c>
      <c r="AD2" s="80">
        <v>1</v>
      </c>
      <c r="AE2" s="80">
        <v>2</v>
      </c>
      <c r="AF2" s="80">
        <v>2</v>
      </c>
      <c r="AG2" s="80">
        <v>3</v>
      </c>
      <c r="AH2" s="80">
        <v>3</v>
      </c>
      <c r="AI2" s="80">
        <v>1</v>
      </c>
      <c r="AJ2" s="80">
        <v>3</v>
      </c>
      <c r="AK2" s="80">
        <v>2</v>
      </c>
      <c r="AL2" s="80">
        <v>2</v>
      </c>
      <c r="AM2" s="80">
        <v>1</v>
      </c>
      <c r="AN2" s="80">
        <v>2</v>
      </c>
      <c r="AO2" s="80">
        <v>2</v>
      </c>
      <c r="AP2" s="80">
        <v>3</v>
      </c>
      <c r="AQ2" s="80">
        <v>2</v>
      </c>
      <c r="AR2" s="80">
        <v>2</v>
      </c>
      <c r="AS2" s="80">
        <v>1</v>
      </c>
      <c r="AT2" s="80">
        <v>2</v>
      </c>
      <c r="AU2" s="80">
        <v>2</v>
      </c>
      <c r="AV2" s="80">
        <v>4</v>
      </c>
      <c r="AW2" s="80">
        <v>3</v>
      </c>
      <c r="AX2" s="80">
        <v>2</v>
      </c>
      <c r="AY2" s="80">
        <v>1</v>
      </c>
      <c r="AZ2" s="80">
        <v>1</v>
      </c>
      <c r="BA2" s="80">
        <v>1</v>
      </c>
      <c r="BB2" s="80">
        <v>2</v>
      </c>
      <c r="BC2" s="80">
        <v>3</v>
      </c>
      <c r="BD2" s="80">
        <v>3</v>
      </c>
      <c r="BE2" s="80">
        <v>3</v>
      </c>
      <c r="BF2" s="80">
        <v>2</v>
      </c>
      <c r="BG2" s="80">
        <v>3</v>
      </c>
      <c r="BH2" s="80">
        <v>1</v>
      </c>
      <c r="BI2" s="80">
        <v>3</v>
      </c>
      <c r="BJ2" s="80">
        <v>3</v>
      </c>
      <c r="BK2" s="80">
        <v>5</v>
      </c>
      <c r="BL2" s="80">
        <v>1</v>
      </c>
      <c r="BM2" s="80">
        <v>1</v>
      </c>
      <c r="BN2" s="80">
        <v>3</v>
      </c>
      <c r="BO2" s="80">
        <v>2</v>
      </c>
      <c r="BP2" s="80">
        <v>3</v>
      </c>
      <c r="BQ2" s="80">
        <v>2</v>
      </c>
      <c r="BR2" s="80">
        <v>2</v>
      </c>
      <c r="BS2" s="80">
        <v>1</v>
      </c>
      <c r="BT2" s="80">
        <v>2</v>
      </c>
      <c r="BU2" s="80">
        <v>4</v>
      </c>
      <c r="BV2" s="80">
        <v>2</v>
      </c>
      <c r="BW2" s="80">
        <v>1</v>
      </c>
      <c r="BX2" s="80">
        <v>1</v>
      </c>
      <c r="BY2" s="80">
        <v>2</v>
      </c>
      <c r="BZ2" s="80">
        <v>3</v>
      </c>
      <c r="CA2" s="80">
        <v>2</v>
      </c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</row>
    <row r="3" spans="1:368" x14ac:dyDescent="0.25">
      <c r="A3" s="20"/>
      <c r="B3" s="15"/>
      <c r="C3" s="15"/>
      <c r="D3" s="16" t="s">
        <v>12</v>
      </c>
      <c r="E3" s="21" t="s">
        <v>13</v>
      </c>
      <c r="F3" s="22" t="s">
        <v>14</v>
      </c>
      <c r="G3" s="23" t="s">
        <v>15</v>
      </c>
      <c r="H3" s="24" t="s">
        <v>16</v>
      </c>
      <c r="I3" s="25" t="s">
        <v>17</v>
      </c>
      <c r="J3" s="26" t="s">
        <v>18</v>
      </c>
      <c r="K3" s="26" t="s">
        <v>19</v>
      </c>
      <c r="L3" s="26" t="s">
        <v>20</v>
      </c>
      <c r="M3" s="28" t="s">
        <v>21</v>
      </c>
      <c r="N3" s="28" t="s">
        <v>22</v>
      </c>
      <c r="O3" s="17" t="s">
        <v>23</v>
      </c>
      <c r="P3" s="29" t="s">
        <v>24</v>
      </c>
      <c r="Q3" s="13" t="s">
        <v>25</v>
      </c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48"/>
      <c r="JY3" s="48"/>
      <c r="JZ3" s="48"/>
      <c r="KA3" s="48"/>
      <c r="KB3" s="48"/>
      <c r="KC3" s="48"/>
      <c r="KD3" s="48"/>
      <c r="KE3" s="48"/>
      <c r="KF3" s="48"/>
      <c r="KG3" s="48"/>
      <c r="KH3" s="48"/>
      <c r="KI3" s="48"/>
      <c r="KJ3" s="48"/>
      <c r="KK3" s="48"/>
      <c r="KL3" s="48"/>
      <c r="KM3" s="48"/>
      <c r="KN3" s="48"/>
      <c r="KO3" s="48"/>
      <c r="KP3" s="48"/>
      <c r="KQ3" s="48"/>
      <c r="KR3" s="48"/>
      <c r="KS3" s="48"/>
      <c r="KT3" s="48"/>
      <c r="KU3" s="48"/>
      <c r="KV3" s="48"/>
      <c r="KW3" s="48"/>
      <c r="KX3" s="48"/>
      <c r="KY3" s="48"/>
      <c r="KZ3" s="48"/>
      <c r="LA3" s="48"/>
      <c r="LB3" s="48"/>
      <c r="LC3" s="48"/>
      <c r="LD3" s="48"/>
      <c r="LE3" s="48"/>
      <c r="LF3" s="48"/>
      <c r="LG3" s="48"/>
      <c r="LH3" s="48"/>
      <c r="LI3" s="48"/>
      <c r="LJ3" s="48"/>
      <c r="LK3" s="48"/>
      <c r="LL3" s="48"/>
      <c r="LM3" s="48"/>
      <c r="LN3" s="48"/>
      <c r="LO3" s="48"/>
      <c r="LP3" s="48"/>
      <c r="LQ3" s="48"/>
      <c r="LR3" s="48"/>
      <c r="LS3" s="48"/>
      <c r="LT3" s="48"/>
      <c r="LU3" s="48"/>
      <c r="LV3" s="48"/>
      <c r="LW3" s="48"/>
      <c r="LX3" s="48"/>
      <c r="LY3" s="48"/>
      <c r="LZ3" s="48"/>
      <c r="MA3" s="48"/>
      <c r="MB3" s="48"/>
      <c r="MC3" s="48"/>
      <c r="MD3" s="48"/>
      <c r="ME3" s="48"/>
      <c r="MF3" s="48"/>
      <c r="MG3" s="48"/>
      <c r="MH3" s="48"/>
      <c r="MI3" s="19"/>
      <c r="MJ3" s="19"/>
    </row>
    <row r="4" spans="1:368" x14ac:dyDescent="0.25">
      <c r="A4" s="14">
        <v>1</v>
      </c>
      <c r="B4" s="30">
        <f t="shared" ref="B4:B35" si="0">SUM(D4:L4)</f>
        <v>20</v>
      </c>
      <c r="C4" s="30"/>
      <c r="D4" s="54"/>
      <c r="E4" s="31"/>
      <c r="F4" s="66"/>
      <c r="G4" s="65">
        <v>2</v>
      </c>
      <c r="H4" s="92"/>
      <c r="I4" s="32">
        <v>10</v>
      </c>
      <c r="J4" s="18"/>
      <c r="K4" s="18">
        <v>8</v>
      </c>
      <c r="L4" s="18"/>
      <c r="M4" s="33" t="s">
        <v>34</v>
      </c>
      <c r="N4" s="33" t="s">
        <v>35</v>
      </c>
      <c r="O4" s="18">
        <v>1964</v>
      </c>
      <c r="P4" s="34">
        <f t="shared" ref="P4:P35" si="1">SUM(R4:AMG4)</f>
        <v>356.90000000000003</v>
      </c>
      <c r="Q4" s="35">
        <f t="shared" ref="Q4:Q35" si="2">COUNTIF(R4:AMG4,"&gt;0")</f>
        <v>20</v>
      </c>
      <c r="R4" s="4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37"/>
      <c r="AM4" s="37"/>
      <c r="AN4" s="37"/>
      <c r="AO4" s="37">
        <v>9.4</v>
      </c>
      <c r="AP4" s="37">
        <v>8</v>
      </c>
      <c r="AQ4" s="37"/>
      <c r="AR4" s="37">
        <v>4.5</v>
      </c>
      <c r="AS4" s="18"/>
      <c r="AT4" s="32">
        <v>21.1</v>
      </c>
      <c r="AU4" s="18"/>
      <c r="AV4" s="32">
        <v>21.1</v>
      </c>
      <c r="AW4" s="18"/>
      <c r="AX4" s="18"/>
      <c r="AY4" s="18"/>
      <c r="AZ4" s="32">
        <v>21.1</v>
      </c>
      <c r="BA4" s="27"/>
      <c r="BB4" s="27"/>
      <c r="BC4" s="42">
        <v>42.2</v>
      </c>
      <c r="BD4" s="18"/>
      <c r="BE4" s="18"/>
      <c r="BF4" s="32">
        <v>21.1</v>
      </c>
      <c r="BG4" s="18"/>
      <c r="BH4" s="18"/>
      <c r="BI4" s="18"/>
      <c r="BJ4" s="32">
        <v>21.1</v>
      </c>
      <c r="BK4" s="18"/>
      <c r="BL4" s="32">
        <v>21.1</v>
      </c>
      <c r="BM4" s="18"/>
      <c r="BN4" s="18"/>
      <c r="BO4" s="32">
        <v>21.1</v>
      </c>
      <c r="BP4" s="18"/>
      <c r="BQ4" s="32">
        <v>21.1</v>
      </c>
      <c r="BR4" s="37">
        <v>8</v>
      </c>
      <c r="BS4" s="27"/>
      <c r="BT4" s="42">
        <v>42.2</v>
      </c>
      <c r="BU4" s="18"/>
      <c r="BV4" s="37">
        <v>10</v>
      </c>
      <c r="BW4" s="18">
        <v>8.3000000000000007</v>
      </c>
      <c r="BX4" s="32">
        <v>21.1</v>
      </c>
      <c r="BY4" s="37">
        <v>4.8</v>
      </c>
      <c r="BZ4" s="18">
        <v>8.5</v>
      </c>
      <c r="CA4" s="32">
        <v>21.1</v>
      </c>
      <c r="CB4" s="18"/>
      <c r="CC4" s="18"/>
      <c r="CD4" s="18"/>
      <c r="CE4" s="18"/>
      <c r="CF4" s="18"/>
      <c r="CG4" s="18"/>
      <c r="CH4" s="18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18"/>
      <c r="CV4" s="18"/>
      <c r="CW4" s="18"/>
      <c r="CX4" s="18"/>
      <c r="CY4" s="18"/>
      <c r="CZ4" s="18"/>
      <c r="DA4" s="18"/>
      <c r="DB4" s="18"/>
      <c r="DC4" s="18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20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18"/>
      <c r="FK4" s="18"/>
      <c r="FL4" s="18"/>
      <c r="FM4" s="18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20"/>
      <c r="GG4" s="37"/>
      <c r="GH4" s="37"/>
      <c r="GI4" s="37"/>
      <c r="GJ4" s="37"/>
      <c r="GK4" s="37"/>
      <c r="GL4" s="18"/>
      <c r="GM4" s="18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40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51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20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20"/>
      <c r="KJ4" s="37"/>
      <c r="KK4" s="37"/>
      <c r="KL4" s="37"/>
      <c r="KM4" s="37"/>
      <c r="KN4" s="37"/>
      <c r="KO4" s="37"/>
      <c r="KP4" s="20"/>
      <c r="KQ4" s="20"/>
      <c r="KR4" s="20"/>
      <c r="KS4" s="37"/>
      <c r="KT4" s="37"/>
      <c r="KU4" s="37"/>
      <c r="KV4" s="37"/>
      <c r="KW4" s="20"/>
      <c r="KX4" s="20"/>
      <c r="KY4" s="51"/>
      <c r="KZ4" s="37"/>
      <c r="LA4" s="37"/>
      <c r="LB4" s="37"/>
      <c r="LC4" s="37"/>
      <c r="LD4" s="37"/>
      <c r="LE4" s="37"/>
      <c r="LF4" s="37"/>
      <c r="LG4" s="20"/>
      <c r="LH4" s="20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20"/>
      <c r="LY4" s="20"/>
      <c r="LZ4" s="52"/>
      <c r="MA4" s="37"/>
      <c r="MB4" s="37"/>
      <c r="MC4" s="37"/>
      <c r="MD4" s="37"/>
      <c r="ME4" s="20"/>
      <c r="MF4" s="20"/>
      <c r="MG4" s="20"/>
      <c r="MH4" s="49"/>
      <c r="MI4" s="39"/>
      <c r="MJ4" s="37"/>
    </row>
    <row r="5" spans="1:368" x14ac:dyDescent="0.25">
      <c r="A5" s="14">
        <f t="shared" ref="A5:A36" si="3">A4+1</f>
        <v>2</v>
      </c>
      <c r="B5" s="30">
        <f t="shared" si="0"/>
        <v>7</v>
      </c>
      <c r="C5" s="30"/>
      <c r="D5" s="54"/>
      <c r="E5" s="31"/>
      <c r="F5" s="66">
        <v>4</v>
      </c>
      <c r="G5" s="65">
        <v>1</v>
      </c>
      <c r="H5" s="92"/>
      <c r="I5" s="32">
        <v>1</v>
      </c>
      <c r="J5" s="18"/>
      <c r="K5" s="18">
        <v>1</v>
      </c>
      <c r="L5" s="18"/>
      <c r="M5" s="33" t="s">
        <v>26</v>
      </c>
      <c r="N5" s="33" t="s">
        <v>27</v>
      </c>
      <c r="O5" s="18">
        <v>1981</v>
      </c>
      <c r="P5" s="34">
        <f t="shared" si="1"/>
        <v>353.02000000000004</v>
      </c>
      <c r="Q5" s="35">
        <f t="shared" si="2"/>
        <v>7</v>
      </c>
      <c r="R5" s="36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>
        <v>12.3</v>
      </c>
      <c r="AE5" s="27"/>
      <c r="AF5" s="27"/>
      <c r="AG5" s="42">
        <v>42.2</v>
      </c>
      <c r="AH5" s="20"/>
      <c r="AI5" s="20"/>
      <c r="AJ5" s="20"/>
      <c r="AK5" s="20"/>
      <c r="AL5" s="18"/>
      <c r="AM5" s="18"/>
      <c r="AN5" s="66">
        <v>70.12</v>
      </c>
      <c r="AO5" s="18"/>
      <c r="AP5" s="18"/>
      <c r="AQ5" s="18"/>
      <c r="AR5" s="18"/>
      <c r="AS5" s="18"/>
      <c r="AT5" s="18"/>
      <c r="AU5" s="18"/>
      <c r="AV5" s="32">
        <v>21.1</v>
      </c>
      <c r="AW5" s="20"/>
      <c r="AX5" s="20"/>
      <c r="AY5" s="89">
        <v>32</v>
      </c>
      <c r="AZ5" s="18"/>
      <c r="BA5" s="18"/>
      <c r="BB5" s="18"/>
      <c r="BC5" s="18"/>
      <c r="BD5" s="18"/>
      <c r="BE5" s="18"/>
      <c r="BF5" s="18"/>
      <c r="BG5" s="18"/>
      <c r="BH5" s="18"/>
      <c r="BI5" s="66">
        <v>100</v>
      </c>
      <c r="BJ5" s="18"/>
      <c r="BK5" s="18"/>
      <c r="BL5" s="18"/>
      <c r="BM5" s="18"/>
      <c r="BN5" s="18"/>
      <c r="BO5" s="18"/>
      <c r="BP5" s="66">
        <v>75.3</v>
      </c>
      <c r="BQ5" s="18"/>
      <c r="BR5" s="18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18"/>
      <c r="DA5" s="18"/>
      <c r="DB5" s="18"/>
      <c r="DC5" s="18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63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7"/>
      <c r="JL5" s="37"/>
      <c r="JM5" s="37"/>
      <c r="JN5" s="37"/>
      <c r="JO5" s="37"/>
      <c r="JP5" s="37"/>
      <c r="JQ5" s="37"/>
      <c r="JR5" s="37"/>
      <c r="JS5" s="37"/>
      <c r="JT5" s="51"/>
      <c r="JU5" s="51"/>
      <c r="JV5" s="51"/>
      <c r="JW5" s="51"/>
      <c r="JX5" s="51"/>
      <c r="JY5" s="51"/>
      <c r="JZ5" s="51"/>
      <c r="KA5" s="51"/>
      <c r="KB5" s="51"/>
      <c r="KC5" s="37"/>
      <c r="KD5" s="37"/>
      <c r="KE5" s="51"/>
      <c r="KF5" s="40"/>
      <c r="KG5" s="40"/>
      <c r="KH5" s="40"/>
      <c r="KI5" s="40"/>
      <c r="KJ5" s="40"/>
      <c r="KK5" s="40"/>
      <c r="KL5" s="40"/>
      <c r="KM5" s="40"/>
      <c r="KN5" s="40"/>
      <c r="KO5" s="37"/>
      <c r="KP5" s="37"/>
      <c r="KQ5" s="37"/>
      <c r="KR5" s="37"/>
      <c r="KS5" s="37"/>
      <c r="KT5" s="37"/>
      <c r="KU5" s="37"/>
      <c r="KV5" s="37"/>
      <c r="KW5" s="51"/>
      <c r="KX5" s="51"/>
      <c r="KY5" s="37"/>
      <c r="KZ5" s="37"/>
      <c r="LA5" s="37"/>
      <c r="LB5" s="37"/>
      <c r="LC5" s="37"/>
      <c r="LD5" s="37"/>
      <c r="LE5" s="37"/>
      <c r="LF5" s="37"/>
      <c r="LG5" s="20"/>
      <c r="LH5" s="20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51"/>
      <c r="LT5" s="51"/>
      <c r="LU5" s="51"/>
      <c r="LV5" s="51"/>
      <c r="LW5" s="51"/>
      <c r="LX5" s="51"/>
      <c r="LY5" s="51"/>
      <c r="LZ5" s="51"/>
      <c r="MA5" s="51"/>
      <c r="MB5" s="37"/>
      <c r="MC5" s="37"/>
      <c r="MD5" s="37"/>
      <c r="ME5" s="37"/>
      <c r="MF5" s="37"/>
      <c r="MG5" s="20"/>
      <c r="MH5" s="20"/>
      <c r="MI5" s="37"/>
      <c r="MJ5" s="39"/>
    </row>
    <row r="6" spans="1:368" x14ac:dyDescent="0.25">
      <c r="A6" s="14">
        <f t="shared" si="3"/>
        <v>3</v>
      </c>
      <c r="B6" s="30">
        <f t="shared" si="0"/>
        <v>19</v>
      </c>
      <c r="C6" s="30"/>
      <c r="D6" s="54"/>
      <c r="E6" s="31"/>
      <c r="F6" s="66">
        <v>1</v>
      </c>
      <c r="G6" s="65">
        <v>1</v>
      </c>
      <c r="H6" s="92"/>
      <c r="I6" s="32">
        <v>2</v>
      </c>
      <c r="J6" s="18">
        <v>1</v>
      </c>
      <c r="K6" s="18">
        <v>14</v>
      </c>
      <c r="L6" s="18"/>
      <c r="M6" s="33" t="s">
        <v>176</v>
      </c>
      <c r="N6" s="33" t="s">
        <v>63</v>
      </c>
      <c r="O6" s="18">
        <v>1986</v>
      </c>
      <c r="P6" s="34">
        <f t="shared" si="1"/>
        <v>243.34300000000002</v>
      </c>
      <c r="Q6" s="35">
        <f t="shared" si="2"/>
        <v>19</v>
      </c>
      <c r="R6" s="20"/>
      <c r="S6" s="37"/>
      <c r="T6" s="37">
        <v>6.7</v>
      </c>
      <c r="U6" s="37"/>
      <c r="V6" s="37"/>
      <c r="W6" s="37"/>
      <c r="X6" s="37"/>
      <c r="Y6" s="37">
        <v>7</v>
      </c>
      <c r="Z6" s="37" t="s">
        <v>11</v>
      </c>
      <c r="AA6" s="37"/>
      <c r="AB6" s="37"/>
      <c r="AC6" s="37">
        <v>6</v>
      </c>
      <c r="AD6" s="18">
        <v>12.3</v>
      </c>
      <c r="AE6" s="27"/>
      <c r="AF6" s="42">
        <v>42.2</v>
      </c>
      <c r="AG6" s="18">
        <v>5.5</v>
      </c>
      <c r="AH6" s="18"/>
      <c r="AI6" s="32">
        <v>21.1</v>
      </c>
      <c r="AJ6" s="20"/>
      <c r="AK6" s="20">
        <v>13.943</v>
      </c>
      <c r="AL6" s="37"/>
      <c r="AM6" s="37">
        <v>9.5</v>
      </c>
      <c r="AN6" s="37">
        <v>5</v>
      </c>
      <c r="AO6" s="37"/>
      <c r="AP6" s="37"/>
      <c r="AQ6" s="37"/>
      <c r="AR6" s="37"/>
      <c r="AS6" s="37"/>
      <c r="AT6" s="37"/>
      <c r="AU6" s="37">
        <v>12.4</v>
      </c>
      <c r="AV6" s="20"/>
      <c r="AW6" s="20"/>
      <c r="AX6" s="20"/>
      <c r="AY6" s="89">
        <v>32</v>
      </c>
      <c r="AZ6" s="37"/>
      <c r="BA6" s="37"/>
      <c r="BB6" s="37"/>
      <c r="BC6" s="37"/>
      <c r="BD6" s="37">
        <v>10</v>
      </c>
      <c r="BE6" s="37"/>
      <c r="BF6" s="37"/>
      <c r="BG6" s="37"/>
      <c r="BH6" s="37">
        <v>9.8000000000000007</v>
      </c>
      <c r="BI6" s="37"/>
      <c r="BJ6" s="37">
        <v>6</v>
      </c>
      <c r="BK6" s="18"/>
      <c r="BL6" s="18"/>
      <c r="BM6" s="18"/>
      <c r="BN6" s="18"/>
      <c r="BO6" s="32">
        <v>21.1</v>
      </c>
      <c r="BP6" s="37"/>
      <c r="BQ6" s="37"/>
      <c r="BR6" s="37">
        <v>8</v>
      </c>
      <c r="BS6" s="37"/>
      <c r="BT6" s="37"/>
      <c r="BU6" s="37"/>
      <c r="BV6" s="37"/>
      <c r="BW6" s="37"/>
      <c r="BX6" s="37"/>
      <c r="BY6" s="37">
        <v>4.8</v>
      </c>
      <c r="BZ6" s="37"/>
      <c r="CA6" s="37">
        <v>10</v>
      </c>
      <c r="CB6" s="18"/>
      <c r="CC6" s="18"/>
      <c r="CD6" s="18"/>
      <c r="CE6" s="18"/>
      <c r="CF6" s="18"/>
      <c r="CG6" s="18"/>
      <c r="CH6" s="18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18"/>
      <c r="CX6" s="18"/>
      <c r="CY6" s="18"/>
      <c r="CZ6" s="18"/>
      <c r="DA6" s="18"/>
      <c r="DB6" s="18"/>
      <c r="DC6" s="18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37"/>
      <c r="GH6" s="37"/>
      <c r="GI6" s="37"/>
      <c r="GJ6" s="37"/>
      <c r="GK6" s="37"/>
      <c r="GL6" s="18"/>
      <c r="GM6" s="18"/>
      <c r="GN6" s="18"/>
      <c r="GO6" s="40"/>
      <c r="GP6" s="40"/>
      <c r="GQ6" s="40"/>
      <c r="GR6" s="40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51"/>
      <c r="IT6" s="51"/>
      <c r="IU6" s="51"/>
      <c r="IV6" s="51"/>
      <c r="IW6" s="51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6"/>
      <c r="JK6" s="37"/>
      <c r="JL6" s="37"/>
      <c r="JM6" s="37"/>
      <c r="JN6" s="37"/>
      <c r="JO6" s="37"/>
      <c r="JP6" s="37"/>
      <c r="JQ6" s="37"/>
      <c r="JR6" s="37"/>
      <c r="JS6" s="37"/>
      <c r="JT6" s="51"/>
      <c r="JU6" s="51"/>
      <c r="JV6" s="51"/>
      <c r="JW6" s="51"/>
      <c r="JX6" s="51"/>
      <c r="JY6" s="51"/>
      <c r="JZ6" s="51"/>
      <c r="KA6" s="51"/>
      <c r="KB6" s="51"/>
      <c r="KC6" s="37"/>
      <c r="KD6" s="37"/>
      <c r="KE6" s="51"/>
      <c r="KF6" s="40"/>
      <c r="KG6" s="40"/>
      <c r="KH6" s="40"/>
      <c r="KI6" s="40"/>
      <c r="KJ6" s="40"/>
      <c r="KK6" s="40"/>
      <c r="KL6" s="40"/>
      <c r="KM6" s="40"/>
      <c r="KN6" s="40"/>
      <c r="KO6" s="37"/>
      <c r="KP6" s="37"/>
      <c r="KQ6" s="37"/>
      <c r="KR6" s="37"/>
      <c r="KS6" s="37"/>
      <c r="KT6" s="37"/>
      <c r="KU6" s="37"/>
      <c r="KV6" s="37"/>
      <c r="KW6" s="51"/>
      <c r="KX6" s="51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20"/>
      <c r="MC6" s="20"/>
      <c r="MD6" s="20"/>
      <c r="ME6" s="20"/>
      <c r="MF6" s="20"/>
      <c r="MG6" s="20"/>
      <c r="MH6" s="20"/>
      <c r="MI6" s="37"/>
      <c r="MJ6" s="37"/>
    </row>
    <row r="7" spans="1:368" x14ac:dyDescent="0.25">
      <c r="A7" s="14">
        <f t="shared" si="3"/>
        <v>4</v>
      </c>
      <c r="B7" s="30">
        <f t="shared" si="0"/>
        <v>16</v>
      </c>
      <c r="C7" s="30"/>
      <c r="D7" s="54"/>
      <c r="E7" s="31"/>
      <c r="F7" s="66"/>
      <c r="G7" s="65"/>
      <c r="H7" s="92"/>
      <c r="I7" s="32">
        <v>7</v>
      </c>
      <c r="J7" s="18"/>
      <c r="K7" s="18">
        <v>9</v>
      </c>
      <c r="L7" s="18"/>
      <c r="M7" s="33" t="s">
        <v>120</v>
      </c>
      <c r="N7" s="33" t="s">
        <v>83</v>
      </c>
      <c r="O7" s="18">
        <v>1968</v>
      </c>
      <c r="P7" s="34">
        <f t="shared" si="1"/>
        <v>225.80500000000001</v>
      </c>
      <c r="Q7" s="35">
        <f t="shared" si="2"/>
        <v>16</v>
      </c>
      <c r="R7" s="20"/>
      <c r="S7" s="18">
        <v>4.3</v>
      </c>
      <c r="T7" s="18"/>
      <c r="U7" s="18"/>
      <c r="V7" s="18"/>
      <c r="W7" s="18"/>
      <c r="X7" s="32">
        <v>21.1</v>
      </c>
      <c r="Y7" s="20"/>
      <c r="Z7" s="20">
        <v>10</v>
      </c>
      <c r="AA7" s="18"/>
      <c r="AB7" s="18"/>
      <c r="AC7" s="18"/>
      <c r="AD7" s="18">
        <v>12.3</v>
      </c>
      <c r="AE7" s="18"/>
      <c r="AF7" s="18"/>
      <c r="AG7" s="32">
        <v>21.1</v>
      </c>
      <c r="AH7" s="18"/>
      <c r="AI7" s="32">
        <v>21.1</v>
      </c>
      <c r="AJ7" s="20"/>
      <c r="AK7" s="20">
        <v>12.805</v>
      </c>
      <c r="AL7" s="37"/>
      <c r="AM7" s="37"/>
      <c r="AN7" s="37"/>
      <c r="AO7" s="37">
        <v>9.4</v>
      </c>
      <c r="AP7" s="37"/>
      <c r="AQ7" s="37"/>
      <c r="AR7" s="37">
        <v>4.5</v>
      </c>
      <c r="AS7" s="18"/>
      <c r="AT7" s="18"/>
      <c r="AU7" s="18"/>
      <c r="AV7" s="32">
        <v>21.1</v>
      </c>
      <c r="AW7" s="18"/>
      <c r="AX7" s="18"/>
      <c r="AY7" s="18"/>
      <c r="AZ7" s="32">
        <v>21.1</v>
      </c>
      <c r="BA7" s="18"/>
      <c r="BB7" s="18"/>
      <c r="BC7" s="32">
        <v>21.1</v>
      </c>
      <c r="BD7" s="37"/>
      <c r="BE7" s="37"/>
      <c r="BF7" s="37"/>
      <c r="BG7" s="37"/>
      <c r="BH7" s="37"/>
      <c r="BI7" s="37"/>
      <c r="BJ7" s="37"/>
      <c r="BK7" s="37"/>
      <c r="BL7" s="37"/>
      <c r="BM7" s="37">
        <v>10</v>
      </c>
      <c r="BN7" s="18"/>
      <c r="BO7" s="32">
        <v>21.1</v>
      </c>
      <c r="BP7" s="37"/>
      <c r="BQ7" s="37"/>
      <c r="BR7" s="37"/>
      <c r="BS7" s="37"/>
      <c r="BT7" s="37"/>
      <c r="BU7" s="37"/>
      <c r="BV7" s="37"/>
      <c r="BW7" s="37"/>
      <c r="BX7" s="37"/>
      <c r="BY7" s="37">
        <v>4.8</v>
      </c>
      <c r="BZ7" s="18"/>
      <c r="CA7" s="37">
        <v>10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20"/>
      <c r="GA7" s="20"/>
      <c r="GB7" s="20"/>
      <c r="GC7" s="20"/>
      <c r="GD7" s="20"/>
      <c r="GE7" s="20"/>
      <c r="GF7" s="18"/>
      <c r="GG7" s="18"/>
      <c r="GH7" s="18"/>
      <c r="GI7" s="18"/>
      <c r="GJ7" s="18"/>
      <c r="GK7" s="18"/>
      <c r="GL7" s="18"/>
      <c r="GM7" s="18"/>
      <c r="GN7" s="18"/>
      <c r="GO7" s="40"/>
      <c r="GP7" s="40"/>
      <c r="GQ7" s="40"/>
      <c r="GR7" s="40"/>
      <c r="GS7" s="37"/>
      <c r="GT7" s="37"/>
      <c r="GU7" s="37"/>
      <c r="GV7" s="37"/>
      <c r="GW7" s="37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20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20"/>
      <c r="KG7" s="20"/>
      <c r="KH7" s="20"/>
      <c r="KI7" s="20"/>
      <c r="KJ7" s="18"/>
      <c r="KK7" s="20"/>
      <c r="KL7" s="20"/>
      <c r="KM7" s="20"/>
      <c r="KN7" s="20"/>
      <c r="KO7" s="20"/>
      <c r="KP7" s="20"/>
      <c r="KQ7" s="20"/>
      <c r="KR7" s="37"/>
      <c r="KS7" s="37"/>
      <c r="KT7" s="37"/>
      <c r="KU7" s="37"/>
      <c r="KV7" s="37"/>
      <c r="KW7" s="20"/>
      <c r="KX7" s="20"/>
      <c r="KY7" s="37"/>
      <c r="KZ7" s="37"/>
      <c r="LA7" s="37"/>
      <c r="LB7" s="37"/>
      <c r="LC7" s="37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37"/>
      <c r="LQ7" s="37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37"/>
      <c r="MJ7" s="37"/>
    </row>
    <row r="8" spans="1:368" x14ac:dyDescent="0.25">
      <c r="A8" s="14">
        <f t="shared" si="3"/>
        <v>5</v>
      </c>
      <c r="B8" s="30">
        <f t="shared" si="0"/>
        <v>15</v>
      </c>
      <c r="C8" s="30"/>
      <c r="D8" s="54"/>
      <c r="E8" s="31"/>
      <c r="F8" s="66"/>
      <c r="G8" s="65"/>
      <c r="H8" s="92"/>
      <c r="I8" s="32">
        <v>3</v>
      </c>
      <c r="J8" s="18">
        <v>2</v>
      </c>
      <c r="K8" s="18">
        <v>9</v>
      </c>
      <c r="L8" s="18">
        <v>1</v>
      </c>
      <c r="M8" s="33" t="s">
        <v>190</v>
      </c>
      <c r="N8" s="33" t="s">
        <v>191</v>
      </c>
      <c r="O8" s="18">
        <v>1943</v>
      </c>
      <c r="P8" s="34">
        <f t="shared" si="1"/>
        <v>156.50000000000003</v>
      </c>
      <c r="Q8" s="35">
        <f t="shared" si="2"/>
        <v>15</v>
      </c>
      <c r="R8" s="20"/>
      <c r="S8" s="20"/>
      <c r="T8" s="20"/>
      <c r="U8" s="20">
        <v>5</v>
      </c>
      <c r="V8" s="18"/>
      <c r="W8" s="18">
        <v>2.5</v>
      </c>
      <c r="X8" s="20"/>
      <c r="Y8" s="20">
        <v>5.4</v>
      </c>
      <c r="Z8" s="20"/>
      <c r="AA8" s="20">
        <v>10</v>
      </c>
      <c r="AB8" s="20">
        <v>11.3</v>
      </c>
      <c r="AC8" s="18"/>
      <c r="AD8" s="18">
        <v>12.3</v>
      </c>
      <c r="AE8" s="18"/>
      <c r="AF8" s="18"/>
      <c r="AG8" s="18"/>
      <c r="AH8" s="18"/>
      <c r="AI8" s="32">
        <v>21.1</v>
      </c>
      <c r="AJ8" s="20"/>
      <c r="AK8" s="20"/>
      <c r="AL8" s="37"/>
      <c r="AM8" s="37"/>
      <c r="AN8" s="37"/>
      <c r="AO8" s="37"/>
      <c r="AP8" s="37"/>
      <c r="AQ8" s="37"/>
      <c r="AR8" s="37"/>
      <c r="AS8" s="37">
        <v>11.2</v>
      </c>
      <c r="AT8" s="37"/>
      <c r="AU8" s="37">
        <v>12.4</v>
      </c>
      <c r="AV8" s="18"/>
      <c r="AW8" s="18"/>
      <c r="AX8" s="18"/>
      <c r="AY8" s="18"/>
      <c r="AZ8" s="32">
        <v>21.1</v>
      </c>
      <c r="BA8" s="18"/>
      <c r="BB8" s="18"/>
      <c r="BC8" s="32">
        <v>21.1</v>
      </c>
      <c r="BD8" s="37"/>
      <c r="BE8" s="37"/>
      <c r="BF8" s="37"/>
      <c r="BG8" s="37"/>
      <c r="BH8" s="37">
        <v>9.8000000000000007</v>
      </c>
      <c r="BI8" s="37"/>
      <c r="BJ8" s="37">
        <v>4.5</v>
      </c>
      <c r="BK8" s="37"/>
      <c r="BL8" s="37"/>
      <c r="BM8" s="37"/>
      <c r="BN8" s="37">
        <v>4</v>
      </c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>
        <v>4.8</v>
      </c>
      <c r="BZ8" s="37"/>
      <c r="CA8" s="37"/>
      <c r="CB8" s="37"/>
      <c r="CC8" s="37"/>
      <c r="CD8" s="18"/>
      <c r="CE8" s="18"/>
      <c r="CF8" s="18"/>
      <c r="CG8" s="18"/>
      <c r="CH8" s="18"/>
      <c r="CI8" s="37"/>
      <c r="CJ8" s="37"/>
      <c r="CK8" s="18"/>
      <c r="CL8" s="18"/>
      <c r="CM8" s="18"/>
      <c r="CN8" s="18"/>
      <c r="CO8" s="18"/>
      <c r="CP8" s="18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18"/>
      <c r="DS8" s="18"/>
      <c r="DT8" s="18"/>
      <c r="DU8" s="18"/>
      <c r="DV8" s="18"/>
      <c r="DW8" s="18"/>
      <c r="DX8" s="18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20"/>
      <c r="GV8" s="20"/>
      <c r="GW8" s="20"/>
      <c r="GX8" s="20"/>
      <c r="GY8" s="20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20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20"/>
      <c r="KJ8" s="20"/>
      <c r="KK8" s="20"/>
      <c r="KL8" s="20"/>
      <c r="KM8" s="37"/>
      <c r="KN8" s="37"/>
      <c r="KO8" s="37"/>
      <c r="KP8" s="37"/>
      <c r="KQ8" s="20"/>
      <c r="KR8" s="20"/>
      <c r="KS8" s="20"/>
      <c r="KT8" s="20"/>
      <c r="KU8" s="37"/>
      <c r="KV8" s="37"/>
      <c r="KW8" s="37"/>
      <c r="KX8" s="37"/>
      <c r="KY8" s="37"/>
      <c r="KZ8" s="37"/>
      <c r="LA8" s="37"/>
      <c r="LB8" s="37"/>
      <c r="LC8" s="37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37"/>
      <c r="MJ8" s="37"/>
    </row>
    <row r="9" spans="1:368" x14ac:dyDescent="0.25">
      <c r="A9" s="14">
        <f t="shared" si="3"/>
        <v>6</v>
      </c>
      <c r="B9" s="30">
        <f t="shared" si="0"/>
        <v>13</v>
      </c>
      <c r="C9" s="30"/>
      <c r="D9" s="54"/>
      <c r="E9" s="31"/>
      <c r="F9" s="66"/>
      <c r="G9" s="65"/>
      <c r="H9" s="92"/>
      <c r="I9" s="32">
        <v>3</v>
      </c>
      <c r="J9" s="18"/>
      <c r="K9" s="18">
        <v>10</v>
      </c>
      <c r="L9" s="18"/>
      <c r="M9" s="33" t="s">
        <v>232</v>
      </c>
      <c r="N9" s="33" t="s">
        <v>91</v>
      </c>
      <c r="O9" s="18">
        <v>1963</v>
      </c>
      <c r="P9" s="34">
        <f t="shared" si="1"/>
        <v>153.90000000000003</v>
      </c>
      <c r="Q9" s="35">
        <f t="shared" si="2"/>
        <v>13</v>
      </c>
      <c r="R9" s="36"/>
      <c r="S9" s="18">
        <v>4.3</v>
      </c>
      <c r="T9" s="20"/>
      <c r="U9" s="20">
        <v>5</v>
      </c>
      <c r="V9" s="20"/>
      <c r="W9" s="20"/>
      <c r="X9" s="20"/>
      <c r="Y9" s="20">
        <v>5.4</v>
      </c>
      <c r="Z9" s="20"/>
      <c r="AA9" s="20"/>
      <c r="AB9" s="20">
        <v>11.3</v>
      </c>
      <c r="AC9" s="18"/>
      <c r="AD9" s="18">
        <v>12.3</v>
      </c>
      <c r="AE9" s="18"/>
      <c r="AF9" s="18"/>
      <c r="AG9" s="18"/>
      <c r="AH9" s="18"/>
      <c r="AI9" s="32">
        <v>21.1</v>
      </c>
      <c r="AJ9" s="20"/>
      <c r="AK9" s="20"/>
      <c r="AL9" s="18"/>
      <c r="AM9" s="18">
        <v>9.5</v>
      </c>
      <c r="AN9" s="37"/>
      <c r="AO9" s="37">
        <v>9.4</v>
      </c>
      <c r="AP9" s="37"/>
      <c r="AQ9" s="37"/>
      <c r="AR9" s="37"/>
      <c r="AS9" s="37">
        <v>11.2</v>
      </c>
      <c r="AT9" s="37"/>
      <c r="AU9" s="37">
        <v>12.4</v>
      </c>
      <c r="AV9" s="18"/>
      <c r="AW9" s="18"/>
      <c r="AX9" s="18"/>
      <c r="AY9" s="18"/>
      <c r="AZ9" s="32">
        <v>21.1</v>
      </c>
      <c r="BA9" s="18"/>
      <c r="BB9" s="18"/>
      <c r="BC9" s="32">
        <v>21.1</v>
      </c>
      <c r="BD9" s="37"/>
      <c r="BE9" s="37"/>
      <c r="BF9" s="37"/>
      <c r="BG9" s="37"/>
      <c r="BH9" s="37">
        <v>9.8000000000000007</v>
      </c>
      <c r="BI9" s="37"/>
      <c r="BJ9" s="37"/>
      <c r="BK9" s="37"/>
      <c r="BL9" s="18"/>
      <c r="BM9" s="18"/>
      <c r="BN9" s="18"/>
      <c r="BO9" s="18"/>
      <c r="BP9" s="18"/>
      <c r="BQ9" s="18"/>
      <c r="BR9" s="18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8"/>
      <c r="JK9" s="37"/>
      <c r="JL9" s="37"/>
      <c r="JM9" s="37"/>
      <c r="JN9" s="37"/>
      <c r="JO9" s="37"/>
      <c r="JP9" s="37"/>
      <c r="JQ9" s="37"/>
      <c r="JR9" s="37"/>
      <c r="JS9" s="37"/>
      <c r="JT9" s="20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39"/>
      <c r="MJ9" s="39"/>
    </row>
    <row r="10" spans="1:368" x14ac:dyDescent="0.25">
      <c r="A10" s="14">
        <f t="shared" si="3"/>
        <v>7</v>
      </c>
      <c r="B10" s="30">
        <f t="shared" si="0"/>
        <v>17</v>
      </c>
      <c r="C10" s="30"/>
      <c r="D10" s="54"/>
      <c r="E10" s="31"/>
      <c r="F10" s="66"/>
      <c r="G10" s="65"/>
      <c r="H10" s="92"/>
      <c r="I10" s="32">
        <v>1</v>
      </c>
      <c r="J10" s="18"/>
      <c r="K10" s="18">
        <v>16</v>
      </c>
      <c r="L10" s="18"/>
      <c r="M10" s="33" t="s">
        <v>130</v>
      </c>
      <c r="N10" s="33" t="s">
        <v>131</v>
      </c>
      <c r="O10" s="18">
        <v>1950</v>
      </c>
      <c r="P10" s="34">
        <f t="shared" si="1"/>
        <v>152.00000000000003</v>
      </c>
      <c r="Q10" s="35">
        <f t="shared" si="2"/>
        <v>16</v>
      </c>
      <c r="R10" s="38"/>
      <c r="S10" s="37"/>
      <c r="T10" s="37">
        <v>6.7</v>
      </c>
      <c r="U10" s="20">
        <v>5</v>
      </c>
      <c r="V10" s="20"/>
      <c r="W10" s="20"/>
      <c r="X10" s="20">
        <v>12</v>
      </c>
      <c r="Y10" s="20">
        <v>7</v>
      </c>
      <c r="Z10" s="20">
        <v>10</v>
      </c>
      <c r="AA10" s="20"/>
      <c r="AB10" s="20">
        <v>11.3</v>
      </c>
      <c r="AC10" s="18"/>
      <c r="AD10" s="18">
        <v>12.3</v>
      </c>
      <c r="AE10" s="18"/>
      <c r="AF10" s="18"/>
      <c r="AG10" s="18"/>
      <c r="AH10" s="18"/>
      <c r="AI10" s="32">
        <v>21.1</v>
      </c>
      <c r="AJ10" s="20"/>
      <c r="AK10" s="20"/>
      <c r="AL10" s="37"/>
      <c r="AM10" s="37"/>
      <c r="AN10" s="37">
        <v>5</v>
      </c>
      <c r="AO10" s="37"/>
      <c r="AP10" s="37"/>
      <c r="AQ10" s="37"/>
      <c r="AR10" s="37">
        <v>4.5</v>
      </c>
      <c r="AS10" s="37"/>
      <c r="AT10" s="37">
        <v>6</v>
      </c>
      <c r="AU10" s="37">
        <v>18.5</v>
      </c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>
        <v>9.8000000000000007</v>
      </c>
      <c r="BI10" s="37"/>
      <c r="BJ10" s="37"/>
      <c r="BK10" s="37"/>
      <c r="BL10" s="37"/>
      <c r="BM10" s="37">
        <v>10</v>
      </c>
      <c r="BN10" s="37"/>
      <c r="BO10" s="37"/>
      <c r="BP10" s="37"/>
      <c r="BQ10" s="37"/>
      <c r="BR10" s="37">
        <v>8</v>
      </c>
      <c r="BS10" s="37"/>
      <c r="BT10" s="37"/>
      <c r="BU10" s="37"/>
      <c r="BV10" s="37"/>
      <c r="BW10" s="37"/>
      <c r="BX10" s="37"/>
      <c r="BY10" s="37">
        <v>4.8</v>
      </c>
      <c r="BZ10" s="37"/>
      <c r="CA10" s="37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37"/>
      <c r="DJ10" s="37"/>
      <c r="DK10" s="37"/>
      <c r="DL10" s="37"/>
      <c r="DM10" s="37"/>
      <c r="DN10" s="37"/>
      <c r="DO10" s="37"/>
      <c r="DP10" s="37"/>
      <c r="DQ10" s="37"/>
      <c r="DR10" s="20"/>
      <c r="DS10" s="20"/>
      <c r="DT10" s="20"/>
      <c r="DU10" s="20"/>
      <c r="DV10" s="20"/>
      <c r="DW10" s="20"/>
      <c r="DX10" s="20"/>
      <c r="DY10" s="20"/>
      <c r="DZ10" s="20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18"/>
      <c r="EU10" s="18"/>
      <c r="EV10" s="18"/>
      <c r="EW10" s="18"/>
      <c r="EX10" s="18"/>
      <c r="EY10" s="18"/>
      <c r="EZ10" s="18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18"/>
      <c r="FW10" s="18"/>
      <c r="FX10" s="18"/>
      <c r="FY10" s="18"/>
      <c r="FZ10" s="18"/>
      <c r="GA10" s="18"/>
      <c r="GB10" s="18"/>
      <c r="GC10" s="18"/>
      <c r="GD10" s="18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51"/>
      <c r="JH10" s="37"/>
      <c r="JI10" s="37"/>
      <c r="JJ10" s="36"/>
      <c r="JK10" s="37"/>
      <c r="JL10" s="37"/>
      <c r="JM10" s="37"/>
      <c r="JN10" s="37"/>
      <c r="JO10" s="37"/>
      <c r="JP10" s="37"/>
      <c r="JQ10" s="37"/>
      <c r="JR10" s="37"/>
      <c r="JS10" s="37"/>
      <c r="JT10" s="20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37"/>
      <c r="KZ10" s="37"/>
      <c r="LA10" s="37"/>
      <c r="LB10" s="37"/>
      <c r="LC10" s="37"/>
      <c r="LD10" s="37"/>
      <c r="LE10" s="37"/>
      <c r="LF10" s="37"/>
      <c r="LG10" s="37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39"/>
      <c r="MJ10" s="39"/>
    </row>
    <row r="11" spans="1:368" x14ac:dyDescent="0.25">
      <c r="A11" s="14">
        <f t="shared" si="3"/>
        <v>8</v>
      </c>
      <c r="B11" s="30">
        <f t="shared" si="0"/>
        <v>9</v>
      </c>
      <c r="C11" s="30"/>
      <c r="D11" s="91">
        <v>2</v>
      </c>
      <c r="E11" s="31"/>
      <c r="F11" s="66">
        <v>1</v>
      </c>
      <c r="G11" s="65">
        <v>1</v>
      </c>
      <c r="H11" s="92"/>
      <c r="I11" s="32"/>
      <c r="J11" s="18">
        <v>2</v>
      </c>
      <c r="K11" s="18">
        <v>3</v>
      </c>
      <c r="L11" s="18"/>
      <c r="M11" s="33" t="s">
        <v>222</v>
      </c>
      <c r="N11" s="33" t="s">
        <v>77</v>
      </c>
      <c r="O11" s="18">
        <v>1972</v>
      </c>
      <c r="P11" s="34">
        <f t="shared" si="1"/>
        <v>146.1</v>
      </c>
      <c r="Q11" s="35">
        <f t="shared" si="2"/>
        <v>9</v>
      </c>
      <c r="R11" s="38"/>
      <c r="S11" s="20"/>
      <c r="T11" s="20"/>
      <c r="U11" s="20"/>
      <c r="V11" s="95">
        <v>21</v>
      </c>
      <c r="W11" s="18"/>
      <c r="X11" s="18"/>
      <c r="Y11" s="18"/>
      <c r="Z11" s="18"/>
      <c r="AA11" s="18"/>
      <c r="AB11" s="18"/>
      <c r="AC11" s="18"/>
      <c r="AD11" s="18">
        <v>12.3</v>
      </c>
      <c r="AE11" s="95">
        <v>15</v>
      </c>
      <c r="AF11" s="94"/>
      <c r="AG11" s="94"/>
      <c r="AH11" s="94"/>
      <c r="AI11" s="94"/>
      <c r="AJ11" s="94"/>
      <c r="AK11" s="94"/>
      <c r="AL11" s="42">
        <v>42.2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 t="s">
        <v>11</v>
      </c>
      <c r="AX11" s="20">
        <v>1.6</v>
      </c>
      <c r="AY11" s="89">
        <v>32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>
        <v>6</v>
      </c>
      <c r="BK11" s="37">
        <v>6</v>
      </c>
      <c r="BL11" s="37"/>
      <c r="BM11" s="37">
        <v>10</v>
      </c>
      <c r="BN11" s="18"/>
      <c r="BO11" s="18"/>
      <c r="BP11" s="18"/>
      <c r="BQ11" s="18"/>
      <c r="BR11" s="18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63"/>
      <c r="GP11" s="63"/>
      <c r="GQ11" s="63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20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20"/>
      <c r="KG11" s="20"/>
      <c r="KH11" s="20"/>
      <c r="KI11" s="20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20"/>
      <c r="KX11" s="20"/>
      <c r="KY11" s="37"/>
      <c r="KZ11" s="37"/>
      <c r="LA11" s="37"/>
      <c r="LB11" s="37"/>
      <c r="LC11" s="37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37"/>
      <c r="LQ11" s="37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39"/>
      <c r="MJ11" s="39"/>
    </row>
    <row r="12" spans="1:368" x14ac:dyDescent="0.25">
      <c r="A12" s="14">
        <f t="shared" si="3"/>
        <v>9</v>
      </c>
      <c r="B12" s="30">
        <f t="shared" si="0"/>
        <v>12</v>
      </c>
      <c r="C12" s="30"/>
      <c r="D12" s="54"/>
      <c r="E12" s="31"/>
      <c r="F12" s="66"/>
      <c r="G12" s="65"/>
      <c r="H12" s="92"/>
      <c r="I12" s="32">
        <v>3</v>
      </c>
      <c r="J12" s="18">
        <v>1</v>
      </c>
      <c r="K12" s="18">
        <v>8</v>
      </c>
      <c r="L12" s="18"/>
      <c r="M12" s="33" t="s">
        <v>192</v>
      </c>
      <c r="N12" s="33" t="s">
        <v>193</v>
      </c>
      <c r="O12" s="18">
        <v>1965</v>
      </c>
      <c r="P12" s="34">
        <f t="shared" si="1"/>
        <v>145.30000000000001</v>
      </c>
      <c r="Q12" s="35">
        <f t="shared" si="2"/>
        <v>12</v>
      </c>
      <c r="R12" s="38"/>
      <c r="S12" s="20"/>
      <c r="T12" s="20">
        <v>6.7</v>
      </c>
      <c r="U12" s="20"/>
      <c r="V12" s="20"/>
      <c r="W12" s="20"/>
      <c r="X12" s="20">
        <v>12</v>
      </c>
      <c r="Y12" s="18"/>
      <c r="Z12" s="18"/>
      <c r="AA12" s="18"/>
      <c r="AB12" s="18"/>
      <c r="AC12" s="18"/>
      <c r="AD12" s="18">
        <v>12.3</v>
      </c>
      <c r="AE12" s="18"/>
      <c r="AF12" s="18"/>
      <c r="AG12" s="32">
        <v>21.1</v>
      </c>
      <c r="AH12" s="18"/>
      <c r="AI12" s="32">
        <v>21.1</v>
      </c>
      <c r="AJ12" s="20"/>
      <c r="AK12" s="20"/>
      <c r="AL12" s="37"/>
      <c r="AM12" s="37"/>
      <c r="AN12" s="37"/>
      <c r="AO12" s="37">
        <v>9.4</v>
      </c>
      <c r="AP12" s="37"/>
      <c r="AQ12" s="37"/>
      <c r="AR12" s="37"/>
      <c r="AS12" s="37"/>
      <c r="AT12" s="37"/>
      <c r="AU12" s="37">
        <v>12.4</v>
      </c>
      <c r="AV12" s="37"/>
      <c r="AW12" s="37"/>
      <c r="AX12" s="37"/>
      <c r="AY12" s="37"/>
      <c r="AZ12" s="37"/>
      <c r="BA12" s="37">
        <v>10</v>
      </c>
      <c r="BB12" s="37"/>
      <c r="BC12" s="37"/>
      <c r="BD12" s="37">
        <v>10</v>
      </c>
      <c r="BE12" s="37"/>
      <c r="BF12" s="37"/>
      <c r="BG12" s="37"/>
      <c r="BH12" s="37"/>
      <c r="BI12" s="37"/>
      <c r="BJ12" s="37">
        <v>6</v>
      </c>
      <c r="BK12" s="18"/>
      <c r="BL12" s="32">
        <v>21.1</v>
      </c>
      <c r="BM12" s="37"/>
      <c r="BN12" s="37"/>
      <c r="BO12" s="37"/>
      <c r="BP12" s="37"/>
      <c r="BQ12" s="37"/>
      <c r="BR12" s="37"/>
      <c r="BS12" s="37">
        <v>3.2</v>
      </c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18"/>
      <c r="CE12" s="18"/>
      <c r="CF12" s="18"/>
      <c r="CG12" s="18"/>
      <c r="CH12" s="18"/>
      <c r="CI12" s="37"/>
      <c r="CJ12" s="37"/>
      <c r="CK12" s="18"/>
      <c r="CL12" s="18"/>
      <c r="CM12" s="18"/>
      <c r="CN12" s="18"/>
      <c r="CO12" s="18"/>
      <c r="CP12" s="18"/>
      <c r="CQ12" s="37"/>
      <c r="CR12" s="37"/>
      <c r="CS12" s="37"/>
      <c r="CT12" s="37"/>
      <c r="CU12" s="18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18"/>
      <c r="DS12" s="18"/>
      <c r="DT12" s="18"/>
      <c r="DU12" s="18"/>
      <c r="DV12" s="18"/>
      <c r="DW12" s="18"/>
      <c r="DX12" s="18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18"/>
      <c r="GJ12" s="18"/>
      <c r="GK12" s="18"/>
      <c r="GL12" s="18"/>
      <c r="GM12" s="18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6"/>
      <c r="JH12" s="36"/>
      <c r="JI12" s="36"/>
      <c r="JJ12" s="36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20"/>
      <c r="KJ12" s="37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41"/>
      <c r="MJ12" s="41"/>
    </row>
    <row r="13" spans="1:368" x14ac:dyDescent="0.25">
      <c r="A13" s="14">
        <f t="shared" si="3"/>
        <v>10</v>
      </c>
      <c r="B13" s="30">
        <f t="shared" si="0"/>
        <v>11</v>
      </c>
      <c r="C13" s="30"/>
      <c r="D13" s="54"/>
      <c r="E13" s="31"/>
      <c r="F13" s="66"/>
      <c r="G13" s="65"/>
      <c r="H13" s="92"/>
      <c r="I13" s="32">
        <v>3</v>
      </c>
      <c r="J13" s="18"/>
      <c r="K13" s="18">
        <v>8</v>
      </c>
      <c r="L13" s="18"/>
      <c r="M13" s="33" t="s">
        <v>201</v>
      </c>
      <c r="N13" s="33" t="s">
        <v>202</v>
      </c>
      <c r="O13" s="18">
        <v>1987</v>
      </c>
      <c r="P13" s="34">
        <f t="shared" si="1"/>
        <v>143.87900000000002</v>
      </c>
      <c r="Q13" s="35">
        <f t="shared" si="2"/>
        <v>11</v>
      </c>
      <c r="R13" s="38"/>
      <c r="S13" s="20"/>
      <c r="T13" s="20"/>
      <c r="U13" s="20">
        <v>5</v>
      </c>
      <c r="V13" s="20"/>
      <c r="W13" s="20"/>
      <c r="X13" s="20"/>
      <c r="Y13" s="20"/>
      <c r="Z13" s="20">
        <v>10</v>
      </c>
      <c r="AA13" s="20"/>
      <c r="AB13" s="20">
        <v>11.3</v>
      </c>
      <c r="AC13" s="18"/>
      <c r="AD13" s="18"/>
      <c r="AE13" s="18"/>
      <c r="AF13" s="18"/>
      <c r="AG13" s="18"/>
      <c r="AH13" s="18"/>
      <c r="AI13" s="32">
        <v>21.1</v>
      </c>
      <c r="AJ13" s="20"/>
      <c r="AK13" s="20">
        <v>17.079000000000001</v>
      </c>
      <c r="AL13" s="37"/>
      <c r="AM13" s="37"/>
      <c r="AN13" s="37"/>
      <c r="AO13" s="37"/>
      <c r="AP13" s="37"/>
      <c r="AQ13" s="37"/>
      <c r="AR13" s="37"/>
      <c r="AS13" s="37">
        <v>11.2</v>
      </c>
      <c r="AT13" s="37"/>
      <c r="AU13" s="37"/>
      <c r="AV13" s="37"/>
      <c r="AW13" s="37">
        <v>7</v>
      </c>
      <c r="AX13" s="37"/>
      <c r="AY13" s="37"/>
      <c r="AZ13" s="37"/>
      <c r="BA13" s="37">
        <v>10</v>
      </c>
      <c r="BB13" s="18"/>
      <c r="BC13" s="18"/>
      <c r="BD13" s="32">
        <v>21.1</v>
      </c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32">
        <v>21.1</v>
      </c>
      <c r="BP13" s="37"/>
      <c r="BQ13" s="37"/>
      <c r="BR13" s="37"/>
      <c r="BS13" s="37"/>
      <c r="BT13" s="37"/>
      <c r="BU13" s="37">
        <v>9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8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39"/>
      <c r="MJ13" s="39"/>
    </row>
    <row r="14" spans="1:368" x14ac:dyDescent="0.25">
      <c r="A14" s="14">
        <f t="shared" si="3"/>
        <v>11</v>
      </c>
      <c r="B14" s="30">
        <f t="shared" si="0"/>
        <v>12</v>
      </c>
      <c r="C14" s="30"/>
      <c r="D14" s="54"/>
      <c r="E14" s="31"/>
      <c r="F14" s="66"/>
      <c r="G14" s="65"/>
      <c r="H14" s="92"/>
      <c r="I14" s="32">
        <v>3</v>
      </c>
      <c r="J14" s="18">
        <v>1</v>
      </c>
      <c r="K14" s="18">
        <v>8</v>
      </c>
      <c r="L14" s="18"/>
      <c r="M14" s="33" t="s">
        <v>317</v>
      </c>
      <c r="N14" s="33" t="s">
        <v>49</v>
      </c>
      <c r="O14" s="18">
        <v>1975</v>
      </c>
      <c r="P14" s="34">
        <f t="shared" si="1"/>
        <v>141.80000000000001</v>
      </c>
      <c r="Q14" s="35">
        <f t="shared" si="2"/>
        <v>12</v>
      </c>
      <c r="R14" s="36"/>
      <c r="S14" s="37"/>
      <c r="T14" s="37">
        <v>6.7</v>
      </c>
      <c r="U14" s="20"/>
      <c r="V14" s="20"/>
      <c r="W14" s="20"/>
      <c r="X14" s="20"/>
      <c r="Y14" s="20"/>
      <c r="Z14" s="20"/>
      <c r="AA14" s="20"/>
      <c r="AB14" s="20">
        <v>11.3</v>
      </c>
      <c r="AC14" s="18"/>
      <c r="AD14" s="18"/>
      <c r="AE14" s="18"/>
      <c r="AF14" s="18"/>
      <c r="AG14" s="18"/>
      <c r="AH14" s="18"/>
      <c r="AI14" s="32">
        <v>21.1</v>
      </c>
      <c r="AJ14" s="20"/>
      <c r="AK14" s="20"/>
      <c r="AL14" s="37"/>
      <c r="AM14" s="37"/>
      <c r="AN14" s="37"/>
      <c r="AO14" s="37">
        <v>9.4</v>
      </c>
      <c r="AP14" s="37"/>
      <c r="AQ14" s="37"/>
      <c r="AR14" s="37"/>
      <c r="AS14" s="37">
        <v>11.2</v>
      </c>
      <c r="AT14" s="37"/>
      <c r="AU14" s="37">
        <v>12.4</v>
      </c>
      <c r="AV14" s="18"/>
      <c r="AW14" s="18"/>
      <c r="AX14" s="18"/>
      <c r="AY14" s="18"/>
      <c r="AZ14" s="32">
        <v>21.1</v>
      </c>
      <c r="BA14" s="18"/>
      <c r="BB14" s="18"/>
      <c r="BC14" s="18"/>
      <c r="BD14" s="18"/>
      <c r="BE14" s="18"/>
      <c r="BF14" s="18"/>
      <c r="BG14" s="18"/>
      <c r="BH14" s="18">
        <v>9.8000000000000007</v>
      </c>
      <c r="BI14" s="18"/>
      <c r="BJ14" s="18">
        <v>6</v>
      </c>
      <c r="BK14" s="18"/>
      <c r="BL14" s="32">
        <v>21.1</v>
      </c>
      <c r="BM14" s="37"/>
      <c r="BN14" s="37"/>
      <c r="BO14" s="37"/>
      <c r="BP14" s="37"/>
      <c r="BQ14" s="37"/>
      <c r="BR14" s="37"/>
      <c r="BS14" s="37">
        <v>3.2</v>
      </c>
      <c r="BT14" s="37"/>
      <c r="BU14" s="37"/>
      <c r="BV14" s="37"/>
      <c r="BW14" s="37"/>
      <c r="BX14" s="37"/>
      <c r="BY14" s="37"/>
      <c r="BZ14" s="37">
        <v>8.5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6"/>
      <c r="JH14" s="36"/>
      <c r="JI14" s="36"/>
      <c r="JJ14" s="36"/>
      <c r="JK14" s="37"/>
      <c r="JL14" s="37"/>
      <c r="JM14" s="37"/>
      <c r="JN14" s="37"/>
      <c r="JO14" s="37"/>
      <c r="JP14" s="37"/>
      <c r="JQ14" s="37"/>
      <c r="JR14" s="37"/>
      <c r="JS14" s="37"/>
      <c r="JT14" s="20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20"/>
      <c r="MH14" s="20"/>
      <c r="MI14" s="41"/>
      <c r="MJ14" s="41"/>
    </row>
    <row r="15" spans="1:368" x14ac:dyDescent="0.25">
      <c r="A15" s="14">
        <f t="shared" si="3"/>
        <v>12</v>
      </c>
      <c r="B15" s="30">
        <f t="shared" si="0"/>
        <v>7</v>
      </c>
      <c r="C15" s="30"/>
      <c r="D15" s="54"/>
      <c r="E15" s="31"/>
      <c r="F15" s="66">
        <v>1</v>
      </c>
      <c r="G15" s="65"/>
      <c r="H15" s="92"/>
      <c r="I15" s="32">
        <v>4</v>
      </c>
      <c r="J15" s="18"/>
      <c r="K15" s="18">
        <v>2</v>
      </c>
      <c r="L15" s="18"/>
      <c r="M15" s="33" t="s">
        <v>311</v>
      </c>
      <c r="N15" s="33" t="s">
        <v>312</v>
      </c>
      <c r="O15" s="18">
        <v>1968</v>
      </c>
      <c r="P15" s="34">
        <f t="shared" si="1"/>
        <v>137.9</v>
      </c>
      <c r="Q15" s="35">
        <f t="shared" si="2"/>
        <v>7</v>
      </c>
      <c r="R15" s="36"/>
      <c r="S15" s="18"/>
      <c r="T15" s="18">
        <v>10.5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32">
        <v>21.1</v>
      </c>
      <c r="AI15" s="20"/>
      <c r="AJ15" s="20"/>
      <c r="AK15" s="20"/>
      <c r="AL15" s="18"/>
      <c r="AM15" s="18"/>
      <c r="AN15" s="18"/>
      <c r="AO15" s="18">
        <v>11</v>
      </c>
      <c r="AP15" s="18"/>
      <c r="AQ15" s="18"/>
      <c r="AR15" s="32">
        <v>21.1</v>
      </c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89">
        <v>32</v>
      </c>
      <c r="BE15" s="18"/>
      <c r="BF15" s="32">
        <v>21.1</v>
      </c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32">
        <v>21.1</v>
      </c>
      <c r="BS15" s="37"/>
      <c r="BT15" s="37"/>
      <c r="BU15" s="37"/>
      <c r="BV15" s="37"/>
      <c r="BW15" s="37"/>
      <c r="BX15" s="37"/>
      <c r="BY15" s="37"/>
      <c r="BZ15" s="37"/>
      <c r="CA15" s="37"/>
      <c r="CB15" s="18"/>
      <c r="CC15" s="18"/>
      <c r="CD15" s="18"/>
      <c r="CE15" s="18"/>
      <c r="CF15" s="18"/>
      <c r="CG15" s="18"/>
      <c r="CH15" s="18"/>
      <c r="CI15" s="18"/>
      <c r="CJ15" s="37"/>
      <c r="CK15" s="18"/>
      <c r="CL15" s="18"/>
      <c r="CM15" s="18"/>
      <c r="CN15" s="18"/>
      <c r="CO15" s="18"/>
      <c r="CP15" s="18"/>
      <c r="CQ15" s="18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64"/>
      <c r="GK15" s="64"/>
      <c r="GL15" s="64"/>
      <c r="GM15" s="64"/>
      <c r="GN15" s="64"/>
      <c r="GO15" s="63"/>
      <c r="GP15" s="63"/>
      <c r="GQ15" s="63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8"/>
      <c r="JH15" s="38"/>
      <c r="JI15" s="38"/>
      <c r="JJ15" s="38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37"/>
      <c r="MJ15" s="37"/>
    </row>
    <row r="16" spans="1:368" x14ac:dyDescent="0.25">
      <c r="A16" s="14">
        <f t="shared" si="3"/>
        <v>13</v>
      </c>
      <c r="B16" s="30">
        <f t="shared" si="0"/>
        <v>11</v>
      </c>
      <c r="C16" s="30"/>
      <c r="D16" s="54"/>
      <c r="E16" s="31"/>
      <c r="F16" s="66"/>
      <c r="G16" s="65"/>
      <c r="H16" s="92"/>
      <c r="I16" s="32">
        <v>3</v>
      </c>
      <c r="J16" s="18"/>
      <c r="K16" s="18">
        <v>8</v>
      </c>
      <c r="L16" s="18"/>
      <c r="M16" s="33" t="s">
        <v>140</v>
      </c>
      <c r="N16" s="33" t="s">
        <v>141</v>
      </c>
      <c r="O16" s="18">
        <v>1962</v>
      </c>
      <c r="P16" s="34">
        <f t="shared" si="1"/>
        <v>137.4</v>
      </c>
      <c r="Q16" s="35">
        <f t="shared" si="2"/>
        <v>11</v>
      </c>
      <c r="R16" s="2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v>12.3</v>
      </c>
      <c r="AE16" s="18"/>
      <c r="AF16" s="18"/>
      <c r="AG16" s="18"/>
      <c r="AH16" s="18"/>
      <c r="AI16" s="32">
        <v>21.1</v>
      </c>
      <c r="AJ16" s="20"/>
      <c r="AK16" s="20"/>
      <c r="AL16" s="37"/>
      <c r="AM16" s="37"/>
      <c r="AN16" s="37"/>
      <c r="AO16" s="37"/>
      <c r="AP16" s="37"/>
      <c r="AQ16" s="37"/>
      <c r="AR16" s="37">
        <v>4.5</v>
      </c>
      <c r="AS16" s="37"/>
      <c r="AT16" s="37">
        <v>6</v>
      </c>
      <c r="AU16" s="18">
        <v>18.5</v>
      </c>
      <c r="AV16" s="18"/>
      <c r="AW16" s="18"/>
      <c r="AX16" s="18"/>
      <c r="AY16" s="18"/>
      <c r="AZ16" s="32">
        <v>21.1</v>
      </c>
      <c r="BA16" s="37"/>
      <c r="BB16" s="37"/>
      <c r="BC16" s="37"/>
      <c r="BD16" s="37">
        <v>10</v>
      </c>
      <c r="BE16" s="18"/>
      <c r="BF16" s="18"/>
      <c r="BG16" s="18"/>
      <c r="BH16" s="18"/>
      <c r="BI16" s="32">
        <v>21.1</v>
      </c>
      <c r="BJ16" s="37"/>
      <c r="BK16" s="37"/>
      <c r="BL16" s="37"/>
      <c r="BM16" s="37">
        <v>10</v>
      </c>
      <c r="BN16" s="37"/>
      <c r="BO16" s="37"/>
      <c r="BP16" s="37"/>
      <c r="BQ16" s="37"/>
      <c r="BR16" s="37">
        <v>8</v>
      </c>
      <c r="BS16" s="37"/>
      <c r="BT16" s="37"/>
      <c r="BU16" s="37"/>
      <c r="BV16" s="37"/>
      <c r="BW16" s="37"/>
      <c r="BX16" s="37"/>
      <c r="BY16" s="37">
        <v>4.8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63"/>
      <c r="GQ16" s="63"/>
      <c r="GR16" s="37"/>
      <c r="GS16" s="37"/>
      <c r="GT16" s="37"/>
      <c r="GU16" s="37"/>
      <c r="GV16" s="37"/>
      <c r="GW16" s="37"/>
      <c r="GX16" s="37"/>
      <c r="GY16" s="37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6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37"/>
      <c r="MJ16" s="37"/>
    </row>
    <row r="17" spans="1:348" x14ac:dyDescent="0.25">
      <c r="A17" s="14">
        <f t="shared" si="3"/>
        <v>14</v>
      </c>
      <c r="B17" s="30">
        <f t="shared" si="0"/>
        <v>6</v>
      </c>
      <c r="C17" s="30"/>
      <c r="D17" s="54">
        <v>1</v>
      </c>
      <c r="E17" s="31"/>
      <c r="F17" s="66"/>
      <c r="G17" s="65">
        <v>1</v>
      </c>
      <c r="H17" s="92"/>
      <c r="I17" s="32">
        <v>2</v>
      </c>
      <c r="J17" s="18"/>
      <c r="K17" s="18">
        <v>2</v>
      </c>
      <c r="L17" s="18"/>
      <c r="M17" s="33" t="s">
        <v>59</v>
      </c>
      <c r="N17" s="33" t="s">
        <v>60</v>
      </c>
      <c r="O17" s="18">
        <v>1988</v>
      </c>
      <c r="P17" s="34">
        <f t="shared" si="1"/>
        <v>134.62200000000001</v>
      </c>
      <c r="Q17" s="35">
        <f t="shared" si="2"/>
        <v>6</v>
      </c>
      <c r="R17" s="3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>
        <v>12.3</v>
      </c>
      <c r="AE17" s="90">
        <v>21.1</v>
      </c>
      <c r="AF17" s="18"/>
      <c r="AG17" s="18"/>
      <c r="AH17" s="18"/>
      <c r="AI17" s="32">
        <v>21.1</v>
      </c>
      <c r="AJ17" s="20"/>
      <c r="AK17" s="20">
        <v>16.821999999999999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32">
        <v>21.1</v>
      </c>
      <c r="BA17" s="27"/>
      <c r="BB17" s="27"/>
      <c r="BC17" s="27"/>
      <c r="BD17" s="27"/>
      <c r="BE17" s="27"/>
      <c r="BF17" s="27"/>
      <c r="BG17" s="27"/>
      <c r="BH17" s="27"/>
      <c r="BI17" s="42">
        <v>42.2</v>
      </c>
      <c r="BJ17" s="37"/>
      <c r="BK17" s="37"/>
      <c r="BL17" s="18"/>
      <c r="BM17" s="18"/>
      <c r="BN17" s="18"/>
      <c r="BO17" s="18"/>
      <c r="BP17" s="18"/>
      <c r="BQ17" s="18"/>
      <c r="BR17" s="18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18"/>
      <c r="CH17" s="37"/>
      <c r="CI17" s="37"/>
      <c r="CJ17" s="37"/>
      <c r="CK17" s="18"/>
      <c r="CL17" s="18"/>
      <c r="CM17" s="18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18"/>
      <c r="DA17" s="18"/>
      <c r="DB17" s="18"/>
      <c r="DC17" s="18"/>
      <c r="DD17" s="37"/>
      <c r="DE17" s="37"/>
      <c r="DF17" s="37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18"/>
      <c r="EY17" s="37"/>
      <c r="EZ17" s="37"/>
      <c r="FA17" s="37"/>
      <c r="FB17" s="37"/>
      <c r="FC17" s="37"/>
      <c r="FD17" s="37"/>
      <c r="FE17" s="37"/>
      <c r="FF17" s="20"/>
      <c r="FG17" s="20"/>
      <c r="FH17" s="20"/>
      <c r="FI17" s="20"/>
      <c r="FJ17" s="20"/>
      <c r="FK17" s="20"/>
      <c r="FL17" s="37"/>
      <c r="FM17" s="37"/>
      <c r="FN17" s="37"/>
      <c r="FO17" s="37"/>
      <c r="FP17" s="37"/>
      <c r="FQ17" s="37"/>
      <c r="FR17" s="37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37"/>
      <c r="GE17" s="37"/>
      <c r="GF17" s="20"/>
      <c r="GG17" s="20"/>
      <c r="GH17" s="20"/>
      <c r="GI17" s="20"/>
      <c r="GJ17" s="20"/>
      <c r="GK17" s="20"/>
      <c r="GL17" s="20"/>
      <c r="GM17" s="18"/>
      <c r="GN17" s="18"/>
      <c r="GO17" s="18"/>
      <c r="GP17" s="63"/>
      <c r="GQ17" s="63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8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20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49"/>
      <c r="MA17" s="49"/>
      <c r="MB17" s="49"/>
      <c r="MC17" s="49"/>
      <c r="MD17" s="49"/>
      <c r="ME17" s="49"/>
      <c r="MF17" s="49"/>
      <c r="MG17" s="49"/>
      <c r="MH17" s="49"/>
      <c r="MI17" s="39"/>
      <c r="MJ17" s="39"/>
    </row>
    <row r="18" spans="1:348" x14ac:dyDescent="0.25">
      <c r="A18" s="14">
        <f t="shared" si="3"/>
        <v>15</v>
      </c>
      <c r="B18" s="30">
        <f t="shared" si="0"/>
        <v>13</v>
      </c>
      <c r="C18" s="30"/>
      <c r="D18" s="54"/>
      <c r="E18" s="31"/>
      <c r="F18" s="66"/>
      <c r="G18" s="65"/>
      <c r="H18" s="92"/>
      <c r="I18" s="32">
        <v>2</v>
      </c>
      <c r="J18" s="18">
        <v>3</v>
      </c>
      <c r="K18" s="18">
        <v>8</v>
      </c>
      <c r="L18" s="18"/>
      <c r="M18" s="33" t="s">
        <v>216</v>
      </c>
      <c r="N18" s="33" t="s">
        <v>217</v>
      </c>
      <c r="O18" s="18">
        <v>1973</v>
      </c>
      <c r="P18" s="34">
        <f t="shared" si="1"/>
        <v>133.88900000000001</v>
      </c>
      <c r="Q18" s="35">
        <f t="shared" si="2"/>
        <v>13</v>
      </c>
      <c r="R18" s="20"/>
      <c r="S18" s="18">
        <v>4.3</v>
      </c>
      <c r="T18" s="20"/>
      <c r="U18" s="20">
        <v>5</v>
      </c>
      <c r="V18" s="18"/>
      <c r="W18" s="18"/>
      <c r="X18" s="18"/>
      <c r="Y18" s="18"/>
      <c r="Z18" s="18"/>
      <c r="AA18" s="18"/>
      <c r="AB18" s="18"/>
      <c r="AC18" s="18"/>
      <c r="AD18" s="18">
        <v>12.3</v>
      </c>
      <c r="AE18" s="18"/>
      <c r="AF18" s="18"/>
      <c r="AG18" s="18"/>
      <c r="AH18" s="18"/>
      <c r="AI18" s="32">
        <v>21.1</v>
      </c>
      <c r="AJ18" s="20"/>
      <c r="AK18" s="20">
        <v>15.888999999999999</v>
      </c>
      <c r="AL18" s="37"/>
      <c r="AM18" s="37"/>
      <c r="AN18" s="37"/>
      <c r="AO18" s="37">
        <v>9.4</v>
      </c>
      <c r="AP18" s="37"/>
      <c r="AQ18" s="37"/>
      <c r="AR18" s="37"/>
      <c r="AS18" s="37">
        <v>11.2</v>
      </c>
      <c r="AT18" s="37"/>
      <c r="AU18" s="37">
        <v>12.4</v>
      </c>
      <c r="AV18" s="18"/>
      <c r="AW18" s="18"/>
      <c r="AX18" s="18"/>
      <c r="AY18" s="18"/>
      <c r="AZ18" s="32">
        <v>21.1</v>
      </c>
      <c r="BA18" s="37"/>
      <c r="BB18" s="37"/>
      <c r="BC18" s="37"/>
      <c r="BD18" s="37"/>
      <c r="BE18" s="37"/>
      <c r="BF18" s="37"/>
      <c r="BG18" s="37">
        <v>6</v>
      </c>
      <c r="BH18" s="37"/>
      <c r="BI18" s="37"/>
      <c r="BJ18" s="37">
        <v>6</v>
      </c>
      <c r="BK18" s="37"/>
      <c r="BL18" s="37"/>
      <c r="BM18" s="37"/>
      <c r="BN18" s="37">
        <v>6</v>
      </c>
      <c r="BO18" s="37"/>
      <c r="BP18" s="37"/>
      <c r="BQ18" s="37"/>
      <c r="BR18" s="37"/>
      <c r="BS18" s="37">
        <v>3.2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18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64"/>
      <c r="GM18" s="64"/>
      <c r="GN18" s="64"/>
      <c r="GO18" s="63"/>
      <c r="GP18" s="63"/>
      <c r="GQ18" s="63"/>
      <c r="GR18" s="37"/>
      <c r="GS18" s="37"/>
      <c r="GT18" s="37"/>
      <c r="GU18" s="37"/>
      <c r="GV18" s="37"/>
      <c r="GW18" s="37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6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49"/>
      <c r="MI18" s="39"/>
      <c r="MJ18" s="39"/>
    </row>
    <row r="19" spans="1:348" x14ac:dyDescent="0.25">
      <c r="A19" s="14">
        <f t="shared" si="3"/>
        <v>16</v>
      </c>
      <c r="B19" s="30">
        <f t="shared" si="0"/>
        <v>10</v>
      </c>
      <c r="C19" s="30"/>
      <c r="D19" s="54"/>
      <c r="E19" s="31"/>
      <c r="F19" s="66"/>
      <c r="G19" s="65">
        <v>1</v>
      </c>
      <c r="H19" s="92"/>
      <c r="I19" s="32">
        <v>1</v>
      </c>
      <c r="J19" s="18"/>
      <c r="K19" s="18">
        <v>8</v>
      </c>
      <c r="L19" s="18"/>
      <c r="M19" s="33" t="s">
        <v>315</v>
      </c>
      <c r="N19" s="33" t="s">
        <v>45</v>
      </c>
      <c r="O19" s="18">
        <v>1970</v>
      </c>
      <c r="P19" s="34">
        <f t="shared" si="1"/>
        <v>130.9</v>
      </c>
      <c r="Q19" s="35">
        <f t="shared" si="2"/>
        <v>10</v>
      </c>
      <c r="R19" s="36"/>
      <c r="S19" s="20"/>
      <c r="T19" s="20">
        <v>11.3</v>
      </c>
      <c r="U19" s="20"/>
      <c r="V19" s="20"/>
      <c r="W19" s="20"/>
      <c r="X19" s="20"/>
      <c r="Y19" s="20">
        <v>8</v>
      </c>
      <c r="Z19" s="18"/>
      <c r="AA19" s="18"/>
      <c r="AB19" s="18"/>
      <c r="AC19" s="18"/>
      <c r="AD19" s="18">
        <v>12.3</v>
      </c>
      <c r="AE19" s="27"/>
      <c r="AF19" s="27"/>
      <c r="AG19" s="27"/>
      <c r="AH19" s="27"/>
      <c r="AI19" s="27"/>
      <c r="AJ19" s="42">
        <v>42.2</v>
      </c>
      <c r="AK19" s="20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32">
        <v>21.1</v>
      </c>
      <c r="BD19" s="37"/>
      <c r="BE19" s="37"/>
      <c r="BF19" s="37"/>
      <c r="BG19" s="37">
        <v>5.2</v>
      </c>
      <c r="BH19" s="37"/>
      <c r="BI19" s="37"/>
      <c r="BJ19" s="37"/>
      <c r="BK19" s="37">
        <v>10</v>
      </c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>
        <v>7.5</v>
      </c>
      <c r="BW19" s="37"/>
      <c r="BX19" s="37"/>
      <c r="BY19" s="37">
        <v>4.8</v>
      </c>
      <c r="BZ19" s="37">
        <v>8.5</v>
      </c>
      <c r="CA19" s="37"/>
      <c r="CB19" s="37"/>
      <c r="CC19" s="37"/>
      <c r="CD19" s="18"/>
      <c r="CE19" s="18"/>
      <c r="CF19" s="18"/>
      <c r="CG19" s="18"/>
      <c r="CH19" s="18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20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20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37"/>
      <c r="LJ19" s="37"/>
      <c r="LK19" s="37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41"/>
      <c r="MJ19" s="41"/>
    </row>
    <row r="20" spans="1:348" x14ac:dyDescent="0.25">
      <c r="A20" s="14">
        <f t="shared" si="3"/>
        <v>17</v>
      </c>
      <c r="B20" s="30">
        <f t="shared" si="0"/>
        <v>11</v>
      </c>
      <c r="C20" s="30"/>
      <c r="D20" s="54"/>
      <c r="E20" s="31"/>
      <c r="F20" s="66"/>
      <c r="G20" s="65"/>
      <c r="H20" s="92"/>
      <c r="I20" s="32">
        <v>1</v>
      </c>
      <c r="J20" s="18"/>
      <c r="K20" s="18">
        <v>10</v>
      </c>
      <c r="L20" s="18"/>
      <c r="M20" s="33" t="s">
        <v>347</v>
      </c>
      <c r="N20" s="33" t="s">
        <v>348</v>
      </c>
      <c r="O20" s="18">
        <v>1978</v>
      </c>
      <c r="P20" s="34">
        <f t="shared" si="1"/>
        <v>110.36600000000001</v>
      </c>
      <c r="Q20" s="35">
        <f t="shared" si="2"/>
        <v>11</v>
      </c>
      <c r="R20" s="36"/>
      <c r="S20" s="20"/>
      <c r="T20" s="20"/>
      <c r="U20" s="20">
        <v>5</v>
      </c>
      <c r="V20" s="18"/>
      <c r="W20" s="18">
        <v>2.5</v>
      </c>
      <c r="X20" s="20"/>
      <c r="Y20" s="20"/>
      <c r="Z20" s="20">
        <v>10</v>
      </c>
      <c r="AA20" s="18"/>
      <c r="AB20" s="18"/>
      <c r="AC20" s="18"/>
      <c r="AD20" s="18">
        <v>12.3</v>
      </c>
      <c r="AE20" s="18"/>
      <c r="AF20" s="18"/>
      <c r="AG20" s="18"/>
      <c r="AH20" s="18"/>
      <c r="AI20" s="32">
        <v>21.1</v>
      </c>
      <c r="AJ20" s="20"/>
      <c r="AK20" s="20">
        <v>14.066000000000001</v>
      </c>
      <c r="AL20" s="37"/>
      <c r="AM20" s="37"/>
      <c r="AN20" s="37"/>
      <c r="AO20" s="37">
        <v>9.4</v>
      </c>
      <c r="AP20" s="37"/>
      <c r="AQ20" s="37"/>
      <c r="AR20" s="37"/>
      <c r="AS20" s="37">
        <v>11.2</v>
      </c>
      <c r="AT20" s="37"/>
      <c r="AU20" s="37"/>
      <c r="AV20" s="37"/>
      <c r="AW20" s="37"/>
      <c r="AX20" s="37"/>
      <c r="AY20" s="37"/>
      <c r="AZ20" s="37"/>
      <c r="BA20" s="37">
        <v>10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>
        <v>10</v>
      </c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>
        <v>4.8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18"/>
      <c r="GJ20" s="18"/>
      <c r="GK20" s="18"/>
      <c r="GL20" s="18"/>
      <c r="GM20" s="18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6"/>
      <c r="JH20" s="36"/>
      <c r="JI20" s="36"/>
      <c r="JJ20" s="36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49"/>
      <c r="MI20" s="39"/>
      <c r="MJ20" s="39"/>
    </row>
    <row r="21" spans="1:348" x14ac:dyDescent="0.25">
      <c r="A21" s="14">
        <f t="shared" si="3"/>
        <v>18</v>
      </c>
      <c r="B21" s="30">
        <f t="shared" si="0"/>
        <v>10</v>
      </c>
      <c r="C21" s="30"/>
      <c r="D21" s="54"/>
      <c r="E21" s="31"/>
      <c r="F21" s="66"/>
      <c r="G21" s="65"/>
      <c r="H21" s="92"/>
      <c r="I21" s="32">
        <v>2</v>
      </c>
      <c r="J21" s="18">
        <v>1</v>
      </c>
      <c r="K21" s="18">
        <v>6</v>
      </c>
      <c r="L21" s="18">
        <v>1</v>
      </c>
      <c r="M21" s="33" t="s">
        <v>212</v>
      </c>
      <c r="N21" s="33" t="s">
        <v>61</v>
      </c>
      <c r="O21" s="18">
        <v>1986</v>
      </c>
      <c r="P21" s="34">
        <f t="shared" si="1"/>
        <v>105.5</v>
      </c>
      <c r="Q21" s="35">
        <f t="shared" si="2"/>
        <v>10</v>
      </c>
      <c r="R21" s="20"/>
      <c r="S21" s="20"/>
      <c r="T21" s="20"/>
      <c r="U21" s="20"/>
      <c r="V21" s="20"/>
      <c r="W21" s="20"/>
      <c r="X21" s="20"/>
      <c r="Y21" s="20"/>
      <c r="Z21" s="20"/>
      <c r="AA21" s="20">
        <v>10</v>
      </c>
      <c r="AB21" s="18"/>
      <c r="AC21" s="18"/>
      <c r="AD21" s="18"/>
      <c r="AE21" s="18"/>
      <c r="AF21" s="18"/>
      <c r="AG21" s="18"/>
      <c r="AH21" s="18"/>
      <c r="AI21" s="32">
        <v>21.1</v>
      </c>
      <c r="AJ21" s="20"/>
      <c r="AK21" s="20"/>
      <c r="AL21" s="37"/>
      <c r="AM21" s="37"/>
      <c r="AN21" s="37"/>
      <c r="AO21" s="37">
        <v>9.4</v>
      </c>
      <c r="AP21" s="37"/>
      <c r="AQ21" s="37"/>
      <c r="AR21" s="37">
        <v>4.5</v>
      </c>
      <c r="AS21" s="37"/>
      <c r="AT21" s="37"/>
      <c r="AU21" s="37">
        <v>12.4</v>
      </c>
      <c r="AV21" s="18"/>
      <c r="AW21" s="18"/>
      <c r="AX21" s="18"/>
      <c r="AY21" s="18"/>
      <c r="AZ21" s="32">
        <v>21.1</v>
      </c>
      <c r="BA21" s="37"/>
      <c r="BB21" s="37"/>
      <c r="BC21" s="37"/>
      <c r="BD21" s="37"/>
      <c r="BE21" s="37"/>
      <c r="BF21" s="37"/>
      <c r="BG21" s="37"/>
      <c r="BH21" s="37">
        <v>9.8000000000000007</v>
      </c>
      <c r="BI21" s="37"/>
      <c r="BJ21" s="37">
        <v>6</v>
      </c>
      <c r="BK21" s="37"/>
      <c r="BL21" s="37"/>
      <c r="BM21" s="37"/>
      <c r="BN21" s="37"/>
      <c r="BO21" s="37"/>
      <c r="BP21" s="37"/>
      <c r="BQ21" s="37"/>
      <c r="BR21" s="37">
        <v>8</v>
      </c>
      <c r="BS21" s="37">
        <v>3.2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18"/>
      <c r="CL21" s="18"/>
      <c r="CM21" s="18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18"/>
      <c r="DA21" s="18"/>
      <c r="DB21" s="18"/>
      <c r="DC21" s="18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18"/>
      <c r="FN21" s="18"/>
      <c r="FO21" s="18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20"/>
      <c r="HK21" s="58"/>
      <c r="HL21" s="58"/>
      <c r="HM21" s="58"/>
      <c r="HN21" s="58"/>
      <c r="HO21" s="58"/>
      <c r="HP21" s="58"/>
      <c r="HQ21" s="58"/>
      <c r="HR21" s="58"/>
      <c r="HS21" s="58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20"/>
      <c r="JH21" s="20"/>
      <c r="JI21" s="20"/>
      <c r="JJ21" s="20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1"/>
    </row>
    <row r="22" spans="1:348" x14ac:dyDescent="0.25">
      <c r="A22" s="14">
        <f t="shared" si="3"/>
        <v>19</v>
      </c>
      <c r="B22" s="30">
        <f t="shared" si="0"/>
        <v>8</v>
      </c>
      <c r="C22" s="30"/>
      <c r="D22" s="54"/>
      <c r="E22" s="31"/>
      <c r="F22" s="66"/>
      <c r="G22" s="65"/>
      <c r="H22" s="92"/>
      <c r="I22" s="32">
        <v>3</v>
      </c>
      <c r="J22" s="18">
        <v>1</v>
      </c>
      <c r="K22" s="18">
        <v>4</v>
      </c>
      <c r="L22" s="18"/>
      <c r="M22" s="33" t="s">
        <v>76</v>
      </c>
      <c r="N22" s="33" t="s">
        <v>77</v>
      </c>
      <c r="O22" s="18">
        <v>1976</v>
      </c>
      <c r="P22" s="34">
        <f t="shared" si="1"/>
        <v>105.30000000000001</v>
      </c>
      <c r="Q22" s="35">
        <f t="shared" si="2"/>
        <v>8</v>
      </c>
      <c r="R22" s="36"/>
      <c r="S22" s="18">
        <v>4.3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12.3</v>
      </c>
      <c r="AE22" s="18"/>
      <c r="AF22" s="18"/>
      <c r="AG22" s="18"/>
      <c r="AH22" s="18"/>
      <c r="AI22" s="32">
        <v>21.1</v>
      </c>
      <c r="AJ22" s="20"/>
      <c r="AK22" s="20"/>
      <c r="AL22" s="37"/>
      <c r="AM22" s="37"/>
      <c r="AN22" s="37"/>
      <c r="AO22" s="37">
        <v>9.4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32">
        <v>21.1</v>
      </c>
      <c r="BA22" s="37"/>
      <c r="BB22" s="37"/>
      <c r="BC22" s="37"/>
      <c r="BD22" s="37">
        <v>10</v>
      </c>
      <c r="BE22" s="37"/>
      <c r="BF22" s="37"/>
      <c r="BG22" s="37"/>
      <c r="BH22" s="37"/>
      <c r="BI22" s="37"/>
      <c r="BJ22" s="37">
        <v>6</v>
      </c>
      <c r="BK22" s="18"/>
      <c r="BL22" s="32">
        <v>21.1</v>
      </c>
      <c r="BM22" s="18"/>
      <c r="BN22" s="18"/>
      <c r="BO22" s="18"/>
      <c r="BP22" s="18"/>
      <c r="BQ22" s="18"/>
      <c r="BR22" s="18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20"/>
      <c r="GV22" s="20"/>
      <c r="GW22" s="20"/>
      <c r="GX22" s="20"/>
      <c r="GY22" s="20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20"/>
      <c r="JH22" s="20"/>
      <c r="JI22" s="20"/>
      <c r="JJ22" s="20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20"/>
      <c r="KQ22" s="20"/>
      <c r="KR22" s="20"/>
      <c r="KS22" s="20"/>
      <c r="KT22" s="20"/>
      <c r="KU22" s="20"/>
      <c r="KV22" s="20"/>
      <c r="KW22" s="20"/>
      <c r="KX22" s="20"/>
      <c r="KY22" s="37"/>
      <c r="KZ22" s="37"/>
      <c r="LA22" s="37"/>
      <c r="LB22" s="37"/>
      <c r="LC22" s="37"/>
      <c r="LD22" s="20"/>
      <c r="LE22" s="20"/>
      <c r="LF22" s="20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41"/>
      <c r="MJ22" s="41"/>
    </row>
    <row r="23" spans="1:348" x14ac:dyDescent="0.25">
      <c r="A23" s="14">
        <f t="shared" si="3"/>
        <v>20</v>
      </c>
      <c r="B23" s="30">
        <f t="shared" si="0"/>
        <v>2</v>
      </c>
      <c r="C23" s="30"/>
      <c r="D23" s="54"/>
      <c r="E23" s="31"/>
      <c r="F23" s="66">
        <v>1</v>
      </c>
      <c r="G23" s="65">
        <v>1</v>
      </c>
      <c r="H23" s="92"/>
      <c r="I23" s="32"/>
      <c r="J23" s="18"/>
      <c r="K23" s="18"/>
      <c r="L23" s="18"/>
      <c r="M23" s="33" t="s">
        <v>322</v>
      </c>
      <c r="N23" s="33" t="s">
        <v>91</v>
      </c>
      <c r="O23" s="18">
        <v>1969</v>
      </c>
      <c r="P23" s="34">
        <f t="shared" si="1"/>
        <v>103.2</v>
      </c>
      <c r="Q23" s="35">
        <f t="shared" si="2"/>
        <v>2</v>
      </c>
      <c r="R23" s="36"/>
      <c r="S23" s="20"/>
      <c r="T23" s="20"/>
      <c r="U23" s="20"/>
      <c r="V23" s="89">
        <v>61</v>
      </c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42">
        <v>42.2</v>
      </c>
      <c r="AM23" s="27" t="s">
        <v>11</v>
      </c>
      <c r="AN23" s="18"/>
      <c r="AO23" s="18"/>
      <c r="AP23" s="18"/>
      <c r="AQ23" s="18"/>
      <c r="AR23" s="18"/>
      <c r="AS23" s="18"/>
      <c r="AT23" s="18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18"/>
      <c r="BM23" s="18"/>
      <c r="BN23" s="18"/>
      <c r="BO23" s="18"/>
      <c r="BP23" s="18"/>
      <c r="BQ23" s="18"/>
      <c r="BR23" s="18"/>
      <c r="BS23" s="37"/>
      <c r="BT23" s="37"/>
      <c r="BU23" s="37"/>
      <c r="BV23" s="37"/>
      <c r="BW23" s="37"/>
      <c r="BX23" s="37"/>
      <c r="BY23" s="37"/>
      <c r="BZ23" s="37"/>
      <c r="CA23" s="37"/>
      <c r="CB23" s="18"/>
      <c r="CC23" s="18"/>
      <c r="CD23" s="18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64"/>
      <c r="GO23" s="63"/>
      <c r="GP23" s="63"/>
      <c r="GQ23" s="63"/>
      <c r="GR23" s="37"/>
      <c r="GS23" s="37"/>
      <c r="GT23" s="37"/>
      <c r="GU23" s="20"/>
      <c r="GV23" s="20"/>
      <c r="GW23" s="20"/>
      <c r="GX23" s="20"/>
      <c r="GY23" s="20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6"/>
      <c r="JH23" s="36"/>
      <c r="JI23" s="36"/>
      <c r="JJ23" s="36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37"/>
      <c r="MJ23" s="37"/>
    </row>
    <row r="24" spans="1:348" x14ac:dyDescent="0.25">
      <c r="A24" s="14">
        <f t="shared" si="3"/>
        <v>21</v>
      </c>
      <c r="B24" s="30">
        <f t="shared" si="0"/>
        <v>14</v>
      </c>
      <c r="C24" s="30"/>
      <c r="D24" s="54"/>
      <c r="E24" s="31"/>
      <c r="F24" s="66"/>
      <c r="G24" s="65"/>
      <c r="H24" s="92"/>
      <c r="I24" s="32" t="s">
        <v>11</v>
      </c>
      <c r="J24" s="18">
        <v>4</v>
      </c>
      <c r="K24" s="18">
        <v>10</v>
      </c>
      <c r="L24" s="18"/>
      <c r="M24" s="33" t="s">
        <v>137</v>
      </c>
      <c r="N24" s="33" t="s">
        <v>138</v>
      </c>
      <c r="O24" s="18">
        <v>1967</v>
      </c>
      <c r="P24" s="34">
        <f t="shared" si="1"/>
        <v>103.17400000000001</v>
      </c>
      <c r="Q24" s="35">
        <f t="shared" si="2"/>
        <v>14</v>
      </c>
      <c r="R24" s="38"/>
      <c r="S24" s="18">
        <v>4.3</v>
      </c>
      <c r="T24" s="18"/>
      <c r="U24" s="18"/>
      <c r="V24" s="18"/>
      <c r="W24" s="18">
        <v>2.5</v>
      </c>
      <c r="X24" s="20"/>
      <c r="Y24" s="20"/>
      <c r="Z24" s="20">
        <v>10</v>
      </c>
      <c r="AA24" s="18"/>
      <c r="AB24" s="18"/>
      <c r="AC24" s="18"/>
      <c r="AD24" s="18">
        <v>12.3</v>
      </c>
      <c r="AE24" s="20"/>
      <c r="AF24" s="20">
        <v>9.5</v>
      </c>
      <c r="AG24" s="20"/>
      <c r="AH24" s="20"/>
      <c r="AI24" s="20"/>
      <c r="AJ24" s="20"/>
      <c r="AK24" s="20">
        <v>11.874000000000001</v>
      </c>
      <c r="AL24" s="37"/>
      <c r="AM24" s="37"/>
      <c r="AN24" s="37"/>
      <c r="AO24" s="37">
        <v>9.4</v>
      </c>
      <c r="AP24" s="37"/>
      <c r="AQ24" s="37"/>
      <c r="AR24" s="37"/>
      <c r="AS24" s="37">
        <v>11.2</v>
      </c>
      <c r="AT24" s="37"/>
      <c r="AU24" s="37">
        <v>12.4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>
        <v>4</v>
      </c>
      <c r="BH24" s="37"/>
      <c r="BI24" s="37"/>
      <c r="BJ24" s="37">
        <v>4.5</v>
      </c>
      <c r="BK24" s="37"/>
      <c r="BL24" s="37"/>
      <c r="BM24" s="37"/>
      <c r="BN24" s="37">
        <v>4</v>
      </c>
      <c r="BO24" s="37"/>
      <c r="BP24" s="37"/>
      <c r="BQ24" s="37"/>
      <c r="BR24" s="37"/>
      <c r="BS24" s="37">
        <v>3.2</v>
      </c>
      <c r="BT24" s="37"/>
      <c r="BU24" s="37">
        <v>4</v>
      </c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18"/>
      <c r="GJ24" s="18"/>
      <c r="GK24" s="18"/>
      <c r="GL24" s="18"/>
      <c r="GM24" s="18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18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39"/>
      <c r="MJ24" s="39"/>
    </row>
    <row r="25" spans="1:348" x14ac:dyDescent="0.25">
      <c r="A25" s="14">
        <f t="shared" si="3"/>
        <v>22</v>
      </c>
      <c r="B25" s="30">
        <f t="shared" si="0"/>
        <v>12</v>
      </c>
      <c r="C25" s="30"/>
      <c r="D25" s="54"/>
      <c r="E25" s="31"/>
      <c r="F25" s="66"/>
      <c r="G25" s="65"/>
      <c r="H25" s="92"/>
      <c r="I25" s="32"/>
      <c r="J25" s="18">
        <v>1</v>
      </c>
      <c r="K25" s="18">
        <v>11</v>
      </c>
      <c r="L25" s="18"/>
      <c r="M25" s="33" t="s">
        <v>235</v>
      </c>
      <c r="N25" s="33" t="s">
        <v>108</v>
      </c>
      <c r="O25" s="18">
        <v>1962</v>
      </c>
      <c r="P25" s="34">
        <f t="shared" si="1"/>
        <v>98.695000000000007</v>
      </c>
      <c r="Q25" s="35">
        <f t="shared" si="2"/>
        <v>12</v>
      </c>
      <c r="R25" s="40"/>
      <c r="S25" s="18">
        <v>4.3</v>
      </c>
      <c r="T25" s="18"/>
      <c r="U25" s="18"/>
      <c r="V25" s="18"/>
      <c r="W25" s="18">
        <v>2.5</v>
      </c>
      <c r="X25" s="20"/>
      <c r="Y25" s="20"/>
      <c r="Z25" s="20">
        <v>10</v>
      </c>
      <c r="AA25" s="18"/>
      <c r="AB25" s="18"/>
      <c r="AC25" s="18"/>
      <c r="AD25" s="18">
        <v>12.3</v>
      </c>
      <c r="AE25" s="20"/>
      <c r="AF25" s="20"/>
      <c r="AG25" s="20"/>
      <c r="AH25" s="20"/>
      <c r="AI25" s="20"/>
      <c r="AJ25" s="20"/>
      <c r="AK25" s="20">
        <v>13.795</v>
      </c>
      <c r="AL25" s="37"/>
      <c r="AM25" s="37"/>
      <c r="AN25" s="37"/>
      <c r="AO25" s="37">
        <v>9.4</v>
      </c>
      <c r="AP25" s="37"/>
      <c r="AQ25" s="37"/>
      <c r="AR25" s="37"/>
      <c r="AS25" s="37"/>
      <c r="AT25" s="37"/>
      <c r="AU25" s="37">
        <v>12.4</v>
      </c>
      <c r="AV25" s="37"/>
      <c r="AW25" s="37"/>
      <c r="AX25" s="37"/>
      <c r="AY25" s="37"/>
      <c r="AZ25" s="37"/>
      <c r="BA25" s="37">
        <v>10</v>
      </c>
      <c r="BB25" s="37"/>
      <c r="BC25" s="37"/>
      <c r="BD25" s="37"/>
      <c r="BE25" s="37"/>
      <c r="BF25" s="37"/>
      <c r="BG25" s="37"/>
      <c r="BH25" s="37"/>
      <c r="BI25" s="37"/>
      <c r="BJ25" s="37">
        <v>6</v>
      </c>
      <c r="BK25" s="37"/>
      <c r="BL25" s="37"/>
      <c r="BM25" s="37">
        <v>10</v>
      </c>
      <c r="BN25" s="37"/>
      <c r="BO25" s="37"/>
      <c r="BP25" s="37"/>
      <c r="BQ25" s="37"/>
      <c r="BR25" s="37"/>
      <c r="BS25" s="37">
        <v>3.2</v>
      </c>
      <c r="BT25" s="37"/>
      <c r="BU25" s="37"/>
      <c r="BV25" s="37"/>
      <c r="BW25" s="37"/>
      <c r="BX25" s="37"/>
      <c r="BY25" s="37">
        <v>4.8</v>
      </c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20"/>
      <c r="GV25" s="20"/>
      <c r="GW25" s="20"/>
      <c r="GX25" s="20"/>
      <c r="GY25" s="20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37"/>
      <c r="MJ25" s="37"/>
    </row>
    <row r="26" spans="1:348" x14ac:dyDescent="0.25">
      <c r="A26" s="14">
        <f t="shared" si="3"/>
        <v>23</v>
      </c>
      <c r="B26" s="30">
        <f t="shared" si="0"/>
        <v>8</v>
      </c>
      <c r="C26" s="30"/>
      <c r="D26" s="54"/>
      <c r="E26" s="31"/>
      <c r="F26" s="66"/>
      <c r="G26" s="65"/>
      <c r="H26" s="92"/>
      <c r="I26" s="32">
        <v>2</v>
      </c>
      <c r="J26" s="18">
        <v>1</v>
      </c>
      <c r="K26" s="18">
        <v>5</v>
      </c>
      <c r="L26" s="18"/>
      <c r="M26" s="33" t="s">
        <v>287</v>
      </c>
      <c r="N26" s="33" t="s">
        <v>53</v>
      </c>
      <c r="O26" s="18">
        <v>1967</v>
      </c>
      <c r="P26" s="34">
        <f t="shared" si="1"/>
        <v>97.912000000000006</v>
      </c>
      <c r="Q26" s="35">
        <f t="shared" si="2"/>
        <v>8</v>
      </c>
      <c r="R26" s="36"/>
      <c r="S26" s="18">
        <v>4.3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12.3</v>
      </c>
      <c r="AE26" s="18"/>
      <c r="AF26" s="18"/>
      <c r="AG26" s="18"/>
      <c r="AH26" s="18"/>
      <c r="AI26" s="32">
        <v>21.1</v>
      </c>
      <c r="AJ26" s="20"/>
      <c r="AK26" s="20">
        <v>13.712</v>
      </c>
      <c r="AL26" s="37"/>
      <c r="AM26" s="37"/>
      <c r="AN26" s="37"/>
      <c r="AO26" s="37">
        <v>9.4</v>
      </c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>
        <v>10</v>
      </c>
      <c r="BB26" s="37"/>
      <c r="BC26" s="37"/>
      <c r="BD26" s="37"/>
      <c r="BE26" s="37"/>
      <c r="BF26" s="37"/>
      <c r="BG26" s="37"/>
      <c r="BH26" s="37"/>
      <c r="BI26" s="37"/>
      <c r="BJ26" s="37">
        <v>6</v>
      </c>
      <c r="BK26" s="18"/>
      <c r="BL26" s="32">
        <v>21.1</v>
      </c>
      <c r="BM26" s="18"/>
      <c r="BN26" s="18"/>
      <c r="BO26" s="18"/>
      <c r="BP26" s="18"/>
      <c r="BQ26" s="18"/>
      <c r="BR26" s="18"/>
      <c r="BS26" s="37"/>
      <c r="BT26" s="37"/>
      <c r="BU26" s="37"/>
      <c r="BV26" s="37"/>
      <c r="BW26" s="37"/>
      <c r="BX26" s="37"/>
      <c r="BY26" s="37"/>
      <c r="BZ26" s="37"/>
      <c r="CA26" s="37"/>
      <c r="CB26" s="18"/>
      <c r="CC26" s="18"/>
      <c r="CD26" s="18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63"/>
      <c r="GP26" s="63"/>
      <c r="GQ26" s="63"/>
      <c r="GR26" s="20"/>
      <c r="GS26" s="20"/>
      <c r="GT26" s="20"/>
      <c r="GU26" s="20"/>
      <c r="GV26" s="20"/>
      <c r="GW26" s="20"/>
      <c r="GX26" s="20"/>
      <c r="GY26" s="20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6"/>
      <c r="JE26" s="36"/>
      <c r="JF26" s="36"/>
      <c r="JG26" s="36"/>
      <c r="JH26" s="36"/>
      <c r="JI26" s="36"/>
      <c r="JJ26" s="36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41"/>
      <c r="MJ26" s="41"/>
    </row>
    <row r="27" spans="1:348" x14ac:dyDescent="0.25">
      <c r="A27" s="14">
        <f t="shared" si="3"/>
        <v>24</v>
      </c>
      <c r="B27" s="30">
        <f t="shared" si="0"/>
        <v>5</v>
      </c>
      <c r="C27" s="30"/>
      <c r="D27" s="54"/>
      <c r="E27" s="31"/>
      <c r="F27" s="66">
        <v>1</v>
      </c>
      <c r="G27" s="65"/>
      <c r="H27" s="92"/>
      <c r="I27" s="32">
        <v>2</v>
      </c>
      <c r="J27" s="18"/>
      <c r="K27" s="18">
        <v>2</v>
      </c>
      <c r="L27" s="18"/>
      <c r="M27" s="33" t="s">
        <v>132</v>
      </c>
      <c r="N27" s="33" t="s">
        <v>133</v>
      </c>
      <c r="O27" s="18">
        <v>1963</v>
      </c>
      <c r="P27" s="34">
        <f t="shared" si="1"/>
        <v>96.5</v>
      </c>
      <c r="Q27" s="35">
        <f t="shared" si="2"/>
        <v>5</v>
      </c>
      <c r="R27" s="36"/>
      <c r="S27" s="20"/>
      <c r="T27" s="20"/>
      <c r="U27" s="20"/>
      <c r="V27" s="20"/>
      <c r="W27" s="20"/>
      <c r="X27" s="20"/>
      <c r="Y27" s="20"/>
      <c r="Z27" s="20">
        <v>10</v>
      </c>
      <c r="AA27" s="18"/>
      <c r="AB27" s="18"/>
      <c r="AC27" s="18"/>
      <c r="AD27" s="18">
        <v>12.3</v>
      </c>
      <c r="AE27" s="18"/>
      <c r="AF27" s="18"/>
      <c r="AG27" s="18"/>
      <c r="AH27" s="18"/>
      <c r="AI27" s="32">
        <v>21.1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89">
        <v>32</v>
      </c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32">
        <v>21.1</v>
      </c>
      <c r="BM27" s="18"/>
      <c r="BN27" s="18"/>
      <c r="BO27" s="18"/>
      <c r="BP27" s="18"/>
      <c r="BQ27" s="18"/>
      <c r="BR27" s="18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20"/>
      <c r="GV27" s="20"/>
      <c r="GW27" s="20"/>
      <c r="GX27" s="20"/>
      <c r="GY27" s="20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20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6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39"/>
      <c r="MJ27" s="39"/>
    </row>
    <row r="28" spans="1:348" x14ac:dyDescent="0.25">
      <c r="A28" s="14">
        <f t="shared" si="3"/>
        <v>25</v>
      </c>
      <c r="B28" s="30">
        <f t="shared" si="0"/>
        <v>8</v>
      </c>
      <c r="C28" s="30"/>
      <c r="D28" s="54"/>
      <c r="E28" s="31"/>
      <c r="F28" s="66"/>
      <c r="G28" s="65"/>
      <c r="H28" s="92"/>
      <c r="I28" s="32">
        <v>2</v>
      </c>
      <c r="J28" s="18">
        <v>1</v>
      </c>
      <c r="K28" s="18">
        <v>5</v>
      </c>
      <c r="L28" s="18"/>
      <c r="M28" s="33" t="s">
        <v>139</v>
      </c>
      <c r="N28" s="33" t="s">
        <v>306</v>
      </c>
      <c r="O28" s="18">
        <v>1980</v>
      </c>
      <c r="P28" s="34">
        <f t="shared" si="1"/>
        <v>96.418000000000006</v>
      </c>
      <c r="Q28" s="35">
        <f t="shared" si="2"/>
        <v>8</v>
      </c>
      <c r="R28" s="38"/>
      <c r="S28" s="18"/>
      <c r="T28" s="18"/>
      <c r="U28" s="18"/>
      <c r="V28" s="18"/>
      <c r="W28" s="18">
        <v>2.5</v>
      </c>
      <c r="X28" s="18"/>
      <c r="Y28" s="18"/>
      <c r="Z28" s="18"/>
      <c r="AA28" s="18"/>
      <c r="AB28" s="18"/>
      <c r="AC28" s="18"/>
      <c r="AD28" s="18">
        <v>12.3</v>
      </c>
      <c r="AE28" s="18"/>
      <c r="AF28" s="18"/>
      <c r="AG28" s="18"/>
      <c r="AH28" s="18"/>
      <c r="AI28" s="32">
        <v>21.1</v>
      </c>
      <c r="AJ28" s="20"/>
      <c r="AK28" s="20">
        <v>12.518000000000001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>
        <v>12.4</v>
      </c>
      <c r="AV28" s="18"/>
      <c r="AW28" s="18"/>
      <c r="AX28" s="18"/>
      <c r="AY28" s="18"/>
      <c r="AZ28" s="32">
        <v>21.1</v>
      </c>
      <c r="BA28" s="37"/>
      <c r="BB28" s="37"/>
      <c r="BC28" s="37"/>
      <c r="BD28" s="37"/>
      <c r="BE28" s="37"/>
      <c r="BF28" s="37"/>
      <c r="BG28" s="37"/>
      <c r="BH28" s="37"/>
      <c r="BI28" s="37"/>
      <c r="BJ28" s="37">
        <v>4.5</v>
      </c>
      <c r="BK28" s="37"/>
      <c r="BL28" s="37"/>
      <c r="BM28" s="37">
        <v>10</v>
      </c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37"/>
      <c r="LR28" s="37"/>
      <c r="LS28" s="37"/>
      <c r="LT28" s="37"/>
      <c r="LU28" s="37"/>
      <c r="LV28" s="37"/>
      <c r="LW28" s="37"/>
      <c r="LX28" s="37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41"/>
      <c r="MJ28" s="37"/>
    </row>
    <row r="29" spans="1:348" x14ac:dyDescent="0.25">
      <c r="A29" s="14">
        <f t="shared" si="3"/>
        <v>26</v>
      </c>
      <c r="B29" s="30">
        <f t="shared" si="0"/>
        <v>3</v>
      </c>
      <c r="C29" s="30"/>
      <c r="D29" s="54"/>
      <c r="E29" s="31"/>
      <c r="F29" s="66">
        <v>1</v>
      </c>
      <c r="G29" s="65">
        <v>1</v>
      </c>
      <c r="H29" s="92"/>
      <c r="I29" s="32">
        <v>1</v>
      </c>
      <c r="J29" s="18"/>
      <c r="K29" s="18"/>
      <c r="L29" s="18"/>
      <c r="M29" s="33" t="s">
        <v>89</v>
      </c>
      <c r="N29" s="33" t="s">
        <v>379</v>
      </c>
      <c r="O29" s="18">
        <v>1960</v>
      </c>
      <c r="P29" s="34">
        <f t="shared" si="1"/>
        <v>95.300000000000011</v>
      </c>
      <c r="Q29" s="35">
        <f t="shared" si="2"/>
        <v>3</v>
      </c>
      <c r="R29" s="38"/>
      <c r="S29" s="27"/>
      <c r="T29" s="27"/>
      <c r="U29" s="27"/>
      <c r="V29" s="27"/>
      <c r="W29" s="27"/>
      <c r="X29" s="27"/>
      <c r="Y29" s="27"/>
      <c r="Z29" s="27"/>
      <c r="AA29" s="27"/>
      <c r="AB29" s="42">
        <v>42.2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89">
        <v>32</v>
      </c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32">
        <v>21.1</v>
      </c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63"/>
      <c r="GP29" s="63"/>
      <c r="GQ29" s="63"/>
      <c r="GR29" s="37"/>
      <c r="GS29" s="37"/>
      <c r="GT29" s="37"/>
      <c r="GU29" s="20"/>
      <c r="GV29" s="20"/>
      <c r="GW29" s="20"/>
      <c r="GX29" s="20"/>
      <c r="GY29" s="20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20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8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37"/>
      <c r="MJ29" s="37"/>
    </row>
    <row r="30" spans="1:348" x14ac:dyDescent="0.25">
      <c r="A30" s="14">
        <f t="shared" si="3"/>
        <v>27</v>
      </c>
      <c r="B30" s="30">
        <f t="shared" si="0"/>
        <v>3</v>
      </c>
      <c r="C30" s="30"/>
      <c r="D30" s="54"/>
      <c r="E30" s="31"/>
      <c r="F30" s="66">
        <v>1</v>
      </c>
      <c r="G30" s="65">
        <v>1</v>
      </c>
      <c r="H30" s="92"/>
      <c r="I30" s="32">
        <v>1</v>
      </c>
      <c r="J30" s="18"/>
      <c r="K30" s="18"/>
      <c r="L30" s="18"/>
      <c r="M30" s="33" t="s">
        <v>244</v>
      </c>
      <c r="N30" s="33" t="s">
        <v>145</v>
      </c>
      <c r="O30" s="18">
        <v>1989</v>
      </c>
      <c r="P30" s="34">
        <f t="shared" si="1"/>
        <v>95.300000000000011</v>
      </c>
      <c r="Q30" s="35">
        <f t="shared" si="2"/>
        <v>3</v>
      </c>
      <c r="R30" s="3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42">
        <v>42.2</v>
      </c>
      <c r="AM30" s="30">
        <f>SUM(AO30:AW30)</f>
        <v>0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89">
        <v>32</v>
      </c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2">
        <v>21.1</v>
      </c>
      <c r="BK30" s="37"/>
      <c r="BL30" s="18"/>
      <c r="BM30" s="18"/>
      <c r="BN30" s="18"/>
      <c r="BO30" s="18"/>
      <c r="BP30" s="18"/>
      <c r="BQ30" s="18"/>
      <c r="BR30" s="18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18"/>
      <c r="CE30" s="18"/>
      <c r="CF30" s="18"/>
      <c r="CG30" s="18"/>
      <c r="CH30" s="18"/>
      <c r="CI30" s="18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63"/>
      <c r="GP30" s="63"/>
      <c r="GQ30" s="63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58"/>
      <c r="HP30" s="58"/>
      <c r="HQ30" s="58"/>
      <c r="HR30" s="58"/>
      <c r="HS30" s="58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8"/>
      <c r="JH30" s="38"/>
      <c r="JI30" s="38"/>
      <c r="JJ30" s="38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37"/>
      <c r="LR30" s="37"/>
      <c r="LS30" s="37"/>
      <c r="LT30" s="37"/>
      <c r="LU30" s="37"/>
      <c r="LV30" s="37"/>
      <c r="LW30" s="37"/>
      <c r="LX30" s="37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41"/>
      <c r="MJ30" s="37"/>
    </row>
    <row r="31" spans="1:348" x14ac:dyDescent="0.25">
      <c r="A31" s="14">
        <f t="shared" si="3"/>
        <v>28</v>
      </c>
      <c r="B31" s="30">
        <f t="shared" si="0"/>
        <v>7</v>
      </c>
      <c r="C31" s="30"/>
      <c r="D31" s="54"/>
      <c r="E31" s="31"/>
      <c r="F31" s="66"/>
      <c r="G31" s="65"/>
      <c r="H31" s="92"/>
      <c r="I31" s="32">
        <v>3</v>
      </c>
      <c r="J31" s="18">
        <v>1</v>
      </c>
      <c r="K31" s="18">
        <v>3</v>
      </c>
      <c r="L31" s="18"/>
      <c r="M31" s="33" t="s">
        <v>135</v>
      </c>
      <c r="N31" s="33" t="s">
        <v>136</v>
      </c>
      <c r="O31" s="18">
        <v>1990</v>
      </c>
      <c r="P31" s="34">
        <f t="shared" si="1"/>
        <v>94.698000000000008</v>
      </c>
      <c r="Q31" s="35">
        <f t="shared" si="2"/>
        <v>7</v>
      </c>
      <c r="R31" s="36"/>
      <c r="S31" s="18">
        <v>4.3</v>
      </c>
      <c r="T31" s="20"/>
      <c r="U31" s="20"/>
      <c r="V31" s="20"/>
      <c r="W31" s="20"/>
      <c r="X31" s="20"/>
      <c r="Y31" s="20"/>
      <c r="Z31" s="20">
        <v>10</v>
      </c>
      <c r="AA31" s="18"/>
      <c r="AB31" s="18"/>
      <c r="AC31" s="18"/>
      <c r="AD31" s="18"/>
      <c r="AE31" s="18"/>
      <c r="AF31" s="18"/>
      <c r="AG31" s="18"/>
      <c r="AH31" s="18"/>
      <c r="AI31" s="32">
        <v>21.1</v>
      </c>
      <c r="AJ31" s="20"/>
      <c r="AK31" s="20">
        <v>12.598000000000001</v>
      </c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32">
        <v>21.1</v>
      </c>
      <c r="BA31" s="18"/>
      <c r="BB31" s="18"/>
      <c r="BC31" s="18"/>
      <c r="BD31" s="18"/>
      <c r="BE31" s="18"/>
      <c r="BF31" s="18"/>
      <c r="BG31" s="18"/>
      <c r="BH31" s="18"/>
      <c r="BI31" s="32">
        <v>21.1</v>
      </c>
      <c r="BJ31" s="37">
        <v>4.5</v>
      </c>
      <c r="BK31" s="37"/>
      <c r="BL31" s="18"/>
      <c r="BM31" s="18"/>
      <c r="BN31" s="18"/>
      <c r="BO31" s="18"/>
      <c r="BP31" s="18"/>
      <c r="BQ31" s="18"/>
      <c r="BR31" s="18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6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37"/>
      <c r="LJ31" s="37"/>
      <c r="LK31" s="37"/>
      <c r="LL31" s="37"/>
      <c r="LM31" s="37"/>
      <c r="LN31" s="37"/>
      <c r="LO31" s="37"/>
      <c r="LP31" s="37"/>
      <c r="LQ31" s="37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37"/>
      <c r="MJ31" s="37"/>
    </row>
    <row r="32" spans="1:348" x14ac:dyDescent="0.25">
      <c r="A32" s="14">
        <f t="shared" si="3"/>
        <v>29</v>
      </c>
      <c r="B32" s="30">
        <f t="shared" si="0"/>
        <v>11</v>
      </c>
      <c r="C32" s="30"/>
      <c r="D32" s="54"/>
      <c r="E32" s="31"/>
      <c r="F32" s="66"/>
      <c r="G32" s="65"/>
      <c r="H32" s="92"/>
      <c r="I32" s="32">
        <v>1</v>
      </c>
      <c r="J32" s="18">
        <v>1</v>
      </c>
      <c r="K32" s="18">
        <v>8</v>
      </c>
      <c r="L32" s="18">
        <v>1</v>
      </c>
      <c r="M32" s="33" t="s">
        <v>220</v>
      </c>
      <c r="N32" s="33" t="s">
        <v>221</v>
      </c>
      <c r="O32" s="18">
        <v>1954</v>
      </c>
      <c r="P32" s="34">
        <f t="shared" si="1"/>
        <v>93.300000000000011</v>
      </c>
      <c r="Q32" s="35">
        <f t="shared" si="2"/>
        <v>11</v>
      </c>
      <c r="R32" s="36"/>
      <c r="S32" s="20"/>
      <c r="T32" s="20"/>
      <c r="U32" s="20">
        <v>5</v>
      </c>
      <c r="V32" s="18"/>
      <c r="W32" s="18">
        <v>2.5</v>
      </c>
      <c r="X32" s="20"/>
      <c r="Y32" s="20"/>
      <c r="Z32" s="20">
        <v>10</v>
      </c>
      <c r="AA32" s="20">
        <v>1.8</v>
      </c>
      <c r="AB32" s="18"/>
      <c r="AC32" s="18"/>
      <c r="AD32" s="18"/>
      <c r="AE32" s="18"/>
      <c r="AF32" s="18"/>
      <c r="AG32" s="18"/>
      <c r="AH32" s="18"/>
      <c r="AI32" s="32">
        <v>21.1</v>
      </c>
      <c r="AJ32" s="20"/>
      <c r="AK32" s="20"/>
      <c r="AL32" s="37"/>
      <c r="AM32" s="37"/>
      <c r="AN32" s="37"/>
      <c r="AO32" s="37"/>
      <c r="AP32" s="37"/>
      <c r="AQ32" s="37"/>
      <c r="AR32" s="37"/>
      <c r="AS32" s="37">
        <v>11.2</v>
      </c>
      <c r="AT32" s="37"/>
      <c r="AU32" s="37">
        <v>12.4</v>
      </c>
      <c r="AV32" s="37"/>
      <c r="AW32" s="37"/>
      <c r="AX32" s="37"/>
      <c r="AY32" s="37"/>
      <c r="AZ32" s="37"/>
      <c r="BA32" s="37">
        <v>10</v>
      </c>
      <c r="BB32" s="37"/>
      <c r="BC32" s="37"/>
      <c r="BD32" s="37"/>
      <c r="BE32" s="37"/>
      <c r="BF32" s="37"/>
      <c r="BG32" s="37"/>
      <c r="BH32" s="37"/>
      <c r="BI32" s="37"/>
      <c r="BJ32" s="37">
        <v>4.5</v>
      </c>
      <c r="BK32" s="37"/>
      <c r="BL32" s="37"/>
      <c r="BM32" s="37">
        <v>10</v>
      </c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>
        <v>4.8</v>
      </c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64"/>
      <c r="GM32" s="64"/>
      <c r="GN32" s="64"/>
      <c r="GO32" s="63"/>
      <c r="GP32" s="63"/>
      <c r="GQ32" s="63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8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20"/>
      <c r="LS32" s="20"/>
      <c r="LT32" s="20"/>
      <c r="LU32" s="20"/>
      <c r="LV32" s="20"/>
      <c r="LW32" s="20"/>
      <c r="LX32" s="20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39"/>
      <c r="MJ32" s="39"/>
    </row>
    <row r="33" spans="1:348" x14ac:dyDescent="0.25">
      <c r="A33" s="14">
        <f t="shared" si="3"/>
        <v>30</v>
      </c>
      <c r="B33" s="30">
        <f t="shared" si="0"/>
        <v>5</v>
      </c>
      <c r="C33" s="30"/>
      <c r="D33" s="54"/>
      <c r="E33" s="31"/>
      <c r="F33" s="66"/>
      <c r="G33" s="65">
        <v>1</v>
      </c>
      <c r="H33" s="92"/>
      <c r="I33" s="32">
        <v>2</v>
      </c>
      <c r="J33" s="18">
        <v>1</v>
      </c>
      <c r="K33" s="18">
        <v>1</v>
      </c>
      <c r="L33" s="18"/>
      <c r="M33" s="33" t="s">
        <v>105</v>
      </c>
      <c r="N33" s="33" t="s">
        <v>106</v>
      </c>
      <c r="O33" s="18">
        <v>1984</v>
      </c>
      <c r="P33" s="34">
        <f t="shared" si="1"/>
        <v>93.200000000000017</v>
      </c>
      <c r="Q33" s="35">
        <f t="shared" si="2"/>
        <v>5</v>
      </c>
      <c r="R33" s="36"/>
      <c r="S33" s="18">
        <v>4.3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32">
        <v>21.1</v>
      </c>
      <c r="AJ33" s="94"/>
      <c r="AK33" s="94"/>
      <c r="AL33" s="42">
        <v>42.2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32">
        <v>21.1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7">
        <v>4.5</v>
      </c>
      <c r="BK33" s="37"/>
      <c r="BL33" s="18"/>
      <c r="BM33" s="18"/>
      <c r="BN33" s="18"/>
      <c r="BO33" s="18"/>
      <c r="BP33" s="18"/>
      <c r="BQ33" s="18"/>
      <c r="BR33" s="18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18"/>
      <c r="CE33" s="18"/>
      <c r="CF33" s="18"/>
      <c r="CG33" s="18"/>
      <c r="CH33" s="18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20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20"/>
      <c r="JH33" s="20"/>
      <c r="JI33" s="20"/>
      <c r="JJ33" s="20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20"/>
      <c r="LA33" s="20"/>
      <c r="LB33" s="20"/>
      <c r="LC33" s="20"/>
      <c r="LD33" s="20"/>
      <c r="LE33" s="20"/>
      <c r="LF33" s="20"/>
      <c r="LG33" s="20"/>
      <c r="LH33" s="20"/>
      <c r="LI33" s="37"/>
      <c r="LJ33" s="37"/>
      <c r="LK33" s="37"/>
      <c r="LL33" s="37"/>
      <c r="LM33" s="37"/>
      <c r="LN33" s="37"/>
      <c r="LO33" s="37"/>
      <c r="LP33" s="37"/>
      <c r="LQ33" s="37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37"/>
      <c r="MJ33" s="37"/>
    </row>
    <row r="34" spans="1:348" x14ac:dyDescent="0.25">
      <c r="A34" s="14">
        <f t="shared" si="3"/>
        <v>31</v>
      </c>
      <c r="B34" s="30">
        <f t="shared" si="0"/>
        <v>9</v>
      </c>
      <c r="C34" s="30"/>
      <c r="D34" s="54"/>
      <c r="E34" s="31"/>
      <c r="F34" s="66"/>
      <c r="G34" s="65"/>
      <c r="H34" s="92"/>
      <c r="I34" s="32">
        <v>1</v>
      </c>
      <c r="J34" s="18">
        <v>2</v>
      </c>
      <c r="K34" s="18">
        <v>6</v>
      </c>
      <c r="L34" s="18"/>
      <c r="M34" s="33" t="s">
        <v>154</v>
      </c>
      <c r="N34" s="33" t="s">
        <v>155</v>
      </c>
      <c r="O34" s="18">
        <v>1962</v>
      </c>
      <c r="P34" s="34">
        <f t="shared" si="1"/>
        <v>92.548000000000002</v>
      </c>
      <c r="Q34" s="35">
        <f t="shared" si="2"/>
        <v>9</v>
      </c>
      <c r="R34" s="38"/>
      <c r="S34" s="20"/>
      <c r="T34" s="20"/>
      <c r="U34" s="20">
        <v>5</v>
      </c>
      <c r="V34" s="20"/>
      <c r="W34" s="20"/>
      <c r="X34" s="20"/>
      <c r="Y34" s="20"/>
      <c r="Z34" s="20">
        <v>10</v>
      </c>
      <c r="AA34" s="18"/>
      <c r="AB34" s="18"/>
      <c r="AC34" s="18"/>
      <c r="AD34" s="18">
        <v>12.3</v>
      </c>
      <c r="AE34" s="18"/>
      <c r="AF34" s="18"/>
      <c r="AG34" s="18"/>
      <c r="AH34" s="18"/>
      <c r="AI34" s="32">
        <v>21.1</v>
      </c>
      <c r="AJ34" s="20"/>
      <c r="AK34" s="20">
        <v>14.747999999999999</v>
      </c>
      <c r="AL34" s="37"/>
      <c r="AM34" s="37"/>
      <c r="AN34" s="37"/>
      <c r="AO34" s="37">
        <v>9.4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>
        <v>6</v>
      </c>
      <c r="BK34" s="37"/>
      <c r="BL34" s="37"/>
      <c r="BM34" s="37">
        <v>10</v>
      </c>
      <c r="BN34" s="37"/>
      <c r="BO34" s="37">
        <v>4</v>
      </c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20"/>
      <c r="DY34" s="20"/>
      <c r="DZ34" s="20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40"/>
      <c r="HL34" s="40"/>
      <c r="HM34" s="40"/>
      <c r="HN34" s="40"/>
      <c r="HO34" s="40"/>
      <c r="HP34" s="40"/>
      <c r="HQ34" s="40"/>
      <c r="HR34" s="40"/>
      <c r="HS34" s="40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40"/>
      <c r="JH34" s="40"/>
      <c r="JI34" s="40"/>
      <c r="JJ34" s="40"/>
      <c r="JK34" s="37"/>
      <c r="JL34" s="37"/>
      <c r="JM34" s="37"/>
      <c r="JN34" s="37"/>
      <c r="JO34" s="37"/>
      <c r="JP34" s="37"/>
      <c r="JQ34" s="37"/>
      <c r="JR34" s="37"/>
      <c r="JS34" s="37"/>
      <c r="JT34" s="20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20"/>
      <c r="KJ34" s="20"/>
      <c r="KK34" s="20"/>
      <c r="KL34" s="20"/>
      <c r="KM34" s="20"/>
      <c r="KN34" s="20"/>
      <c r="KO34" s="20"/>
      <c r="KP34" s="20"/>
      <c r="KQ34" s="20"/>
      <c r="KR34" s="37"/>
      <c r="KS34" s="37"/>
      <c r="KT34" s="37"/>
      <c r="KU34" s="37"/>
      <c r="KV34" s="37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37"/>
      <c r="LJ34" s="37"/>
      <c r="LK34" s="37"/>
      <c r="LL34" s="37"/>
      <c r="LM34" s="37"/>
      <c r="LN34" s="37"/>
      <c r="LO34" s="37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41"/>
      <c r="MJ34" s="37"/>
    </row>
    <row r="35" spans="1:348" x14ac:dyDescent="0.25">
      <c r="A35" s="14">
        <f t="shared" si="3"/>
        <v>32</v>
      </c>
      <c r="B35" s="30">
        <f t="shared" si="0"/>
        <v>9</v>
      </c>
      <c r="C35" s="30"/>
      <c r="D35" s="54"/>
      <c r="E35" s="31"/>
      <c r="F35" s="66"/>
      <c r="G35" s="65"/>
      <c r="H35" s="92"/>
      <c r="I35" s="32">
        <v>1</v>
      </c>
      <c r="J35" s="18">
        <v>1</v>
      </c>
      <c r="K35" s="18">
        <v>6</v>
      </c>
      <c r="L35" s="18">
        <v>1</v>
      </c>
      <c r="M35" s="33" t="s">
        <v>251</v>
      </c>
      <c r="N35" s="33" t="s">
        <v>122</v>
      </c>
      <c r="O35" s="18">
        <v>1986</v>
      </c>
      <c r="P35" s="34">
        <f t="shared" si="1"/>
        <v>91.745000000000005</v>
      </c>
      <c r="Q35" s="35">
        <f t="shared" si="2"/>
        <v>9</v>
      </c>
      <c r="R35" s="36"/>
      <c r="S35" s="18">
        <v>4.3</v>
      </c>
      <c r="T35" s="18"/>
      <c r="U35" s="18"/>
      <c r="V35" s="18"/>
      <c r="W35" s="18">
        <v>2.5</v>
      </c>
      <c r="X35" s="20"/>
      <c r="Y35" s="20"/>
      <c r="Z35" s="20"/>
      <c r="AA35" s="20">
        <v>10</v>
      </c>
      <c r="AB35" s="18"/>
      <c r="AC35" s="18"/>
      <c r="AD35" s="18"/>
      <c r="AE35" s="18"/>
      <c r="AF35" s="18"/>
      <c r="AG35" s="18"/>
      <c r="AH35" s="18"/>
      <c r="AI35" s="32">
        <v>21.1</v>
      </c>
      <c r="AJ35" s="20"/>
      <c r="AK35" s="20">
        <v>16.045000000000002</v>
      </c>
      <c r="AL35" s="37"/>
      <c r="AM35" s="37"/>
      <c r="AN35" s="37"/>
      <c r="AO35" s="37">
        <v>9.4</v>
      </c>
      <c r="AP35" s="37"/>
      <c r="AQ35" s="37"/>
      <c r="AR35" s="37"/>
      <c r="AS35" s="37"/>
      <c r="AT35" s="37"/>
      <c r="AU35" s="37">
        <v>12.4</v>
      </c>
      <c r="AV35" s="37"/>
      <c r="AW35" s="37"/>
      <c r="AX35" s="37"/>
      <c r="AY35" s="37"/>
      <c r="AZ35" s="37"/>
      <c r="BA35" s="37">
        <v>10</v>
      </c>
      <c r="BB35" s="37"/>
      <c r="BC35" s="37"/>
      <c r="BD35" s="37"/>
      <c r="BE35" s="37"/>
      <c r="BF35" s="37"/>
      <c r="BG35" s="37"/>
      <c r="BH35" s="37"/>
      <c r="BI35" s="37"/>
      <c r="BJ35" s="37">
        <v>6</v>
      </c>
      <c r="BK35" s="37"/>
      <c r="BL35" s="18"/>
      <c r="BM35" s="18"/>
      <c r="BN35" s="18"/>
      <c r="BO35" s="18"/>
      <c r="BP35" s="18"/>
      <c r="BQ35" s="18"/>
      <c r="BR35" s="18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20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37"/>
      <c r="KW35" s="37"/>
      <c r="KX35" s="37"/>
      <c r="KY35" s="37"/>
      <c r="KZ35" s="20"/>
      <c r="LA35" s="20"/>
      <c r="LB35" s="20"/>
      <c r="LC35" s="20"/>
      <c r="LD35" s="20"/>
      <c r="LE35" s="20"/>
      <c r="LF35" s="20"/>
      <c r="LG35" s="20"/>
      <c r="LH35" s="20"/>
      <c r="LI35" s="37"/>
      <c r="LJ35" s="37"/>
      <c r="LK35" s="37"/>
      <c r="LL35" s="37"/>
      <c r="LM35" s="37"/>
      <c r="LN35" s="37"/>
      <c r="LO35" s="37"/>
      <c r="LP35" s="37"/>
      <c r="LQ35" s="37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41"/>
      <c r="MJ35" s="41"/>
    </row>
    <row r="36" spans="1:348" x14ac:dyDescent="0.25">
      <c r="A36" s="14">
        <f t="shared" si="3"/>
        <v>33</v>
      </c>
      <c r="B36" s="30">
        <f t="shared" ref="B36:B67" si="4">SUM(D36:L36)</f>
        <v>7</v>
      </c>
      <c r="C36" s="30"/>
      <c r="D36" s="54"/>
      <c r="E36" s="31"/>
      <c r="F36" s="66"/>
      <c r="G36" s="65"/>
      <c r="H36" s="92"/>
      <c r="I36" s="32">
        <v>1</v>
      </c>
      <c r="J36" s="18"/>
      <c r="K36" s="18">
        <v>6</v>
      </c>
      <c r="L36" s="18"/>
      <c r="M36" s="33" t="s">
        <v>308</v>
      </c>
      <c r="N36" s="33" t="s">
        <v>169</v>
      </c>
      <c r="O36" s="18">
        <v>1974</v>
      </c>
      <c r="P36" s="34">
        <f t="shared" ref="P36:P67" si="5">SUM(R36:AMG36)</f>
        <v>91.048000000000016</v>
      </c>
      <c r="Q36" s="35">
        <f t="shared" ref="Q36:Q67" si="6">COUNTIF(R36:AMG36,"&gt;0")</f>
        <v>7</v>
      </c>
      <c r="R36" s="36"/>
      <c r="S36" s="20"/>
      <c r="T36" s="20"/>
      <c r="U36" s="20"/>
      <c r="V36" s="20"/>
      <c r="W36" s="20"/>
      <c r="X36" s="20">
        <v>12</v>
      </c>
      <c r="Y36" s="18"/>
      <c r="Z36" s="18"/>
      <c r="AA36" s="18"/>
      <c r="AB36" s="18"/>
      <c r="AC36" s="18"/>
      <c r="AD36" s="18">
        <v>12.3</v>
      </c>
      <c r="AE36" s="18"/>
      <c r="AF36" s="18"/>
      <c r="AG36" s="18"/>
      <c r="AH36" s="18"/>
      <c r="AI36" s="32">
        <v>21.1</v>
      </c>
      <c r="AJ36" s="20"/>
      <c r="AK36" s="20">
        <v>13.848000000000001</v>
      </c>
      <c r="AL36" s="37"/>
      <c r="AM36" s="37"/>
      <c r="AN36" s="37"/>
      <c r="AO36" s="37">
        <v>9.4</v>
      </c>
      <c r="AP36" s="37"/>
      <c r="AQ36" s="37"/>
      <c r="AR36" s="37"/>
      <c r="AS36" s="37"/>
      <c r="AT36" s="37"/>
      <c r="AU36" s="37">
        <v>12.4</v>
      </c>
      <c r="AV36" s="20"/>
      <c r="AW36" s="20"/>
      <c r="AX36" s="20"/>
      <c r="AY36" s="20"/>
      <c r="AZ36" s="20"/>
      <c r="BA36" s="20">
        <v>10</v>
      </c>
      <c r="BB36" s="18"/>
      <c r="BC36" s="18"/>
      <c r="BD36" s="18"/>
      <c r="BE36" s="18"/>
      <c r="BF36" s="18"/>
      <c r="BG36" s="18"/>
      <c r="BH36" s="18"/>
      <c r="BI36" s="18"/>
      <c r="BJ36" s="18"/>
      <c r="BK36" s="37"/>
      <c r="BL36" s="18"/>
      <c r="BM36" s="18"/>
      <c r="BN36" s="18"/>
      <c r="BO36" s="18"/>
      <c r="BP36" s="18"/>
      <c r="BQ36" s="18"/>
      <c r="BR36" s="18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64"/>
      <c r="GO36" s="63"/>
      <c r="GP36" s="63"/>
      <c r="GQ36" s="63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6"/>
      <c r="JH36" s="36"/>
      <c r="JI36" s="36"/>
      <c r="JJ36" s="36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50"/>
      <c r="MG36" s="50"/>
      <c r="MH36" s="50"/>
      <c r="MI36" s="44"/>
      <c r="MJ36" s="44"/>
    </row>
    <row r="37" spans="1:348" x14ac:dyDescent="0.25">
      <c r="A37" s="14">
        <f t="shared" ref="A37:A100" si="7">A36+1</f>
        <v>34</v>
      </c>
      <c r="B37" s="30">
        <f t="shared" si="4"/>
        <v>12</v>
      </c>
      <c r="C37" s="30"/>
      <c r="D37" s="54"/>
      <c r="E37" s="31"/>
      <c r="F37" s="66"/>
      <c r="G37" s="65"/>
      <c r="H37" s="92"/>
      <c r="I37" s="32"/>
      <c r="J37" s="18">
        <v>3</v>
      </c>
      <c r="K37" s="18">
        <v>9</v>
      </c>
      <c r="L37" s="18"/>
      <c r="M37" s="33" t="s">
        <v>89</v>
      </c>
      <c r="N37" s="33" t="s">
        <v>88</v>
      </c>
      <c r="O37" s="18">
        <v>1959</v>
      </c>
      <c r="P37" s="34">
        <f t="shared" si="5"/>
        <v>91</v>
      </c>
      <c r="Q37" s="35">
        <f t="shared" si="6"/>
        <v>12</v>
      </c>
      <c r="R37" s="38"/>
      <c r="S37" s="20"/>
      <c r="T37" s="20"/>
      <c r="U37" s="20">
        <v>5</v>
      </c>
      <c r="V37" s="20">
        <v>15</v>
      </c>
      <c r="W37" s="20"/>
      <c r="X37" s="20"/>
      <c r="Y37" s="20"/>
      <c r="Z37" s="20">
        <v>10</v>
      </c>
      <c r="AA37" s="20"/>
      <c r="AB37" s="20">
        <v>11.3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37"/>
      <c r="AM37" s="37"/>
      <c r="AN37" s="37"/>
      <c r="AO37" s="37"/>
      <c r="AP37" s="37"/>
      <c r="AQ37" s="37"/>
      <c r="AR37" s="37"/>
      <c r="AS37" s="37">
        <v>11.2</v>
      </c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>
        <v>4</v>
      </c>
      <c r="BH37" s="37"/>
      <c r="BI37" s="37"/>
      <c r="BJ37" s="37">
        <v>4.5</v>
      </c>
      <c r="BK37" s="37"/>
      <c r="BL37" s="37"/>
      <c r="BM37" s="37">
        <v>10</v>
      </c>
      <c r="BN37" s="37">
        <v>4</v>
      </c>
      <c r="BO37" s="37"/>
      <c r="BP37" s="37"/>
      <c r="BQ37" s="37"/>
      <c r="BR37" s="37">
        <v>8</v>
      </c>
      <c r="BS37" s="37">
        <v>3.2</v>
      </c>
      <c r="BT37" s="37"/>
      <c r="BU37" s="37"/>
      <c r="BV37" s="37"/>
      <c r="BW37" s="37"/>
      <c r="BX37" s="37"/>
      <c r="BY37" s="37">
        <v>4.8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20"/>
      <c r="CL37" s="20"/>
      <c r="CM37" s="18"/>
      <c r="CN37" s="18"/>
      <c r="CO37" s="18"/>
      <c r="CP37" s="18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20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37"/>
      <c r="HE37" s="37"/>
      <c r="HF37" s="37"/>
      <c r="HG37" s="37"/>
      <c r="HH37" s="37"/>
      <c r="HI37" s="37"/>
      <c r="HJ37" s="37"/>
      <c r="HK37" s="40"/>
      <c r="HL37" s="40"/>
      <c r="HM37" s="40"/>
      <c r="HN37" s="40"/>
      <c r="HO37" s="40"/>
      <c r="HP37" s="40"/>
      <c r="HQ37" s="40"/>
      <c r="HR37" s="40"/>
      <c r="HS37" s="40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8"/>
      <c r="JJ37" s="38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39"/>
      <c r="MJ37" s="39"/>
    </row>
    <row r="38" spans="1:348" x14ac:dyDescent="0.25">
      <c r="A38" s="14">
        <f t="shared" si="7"/>
        <v>35</v>
      </c>
      <c r="B38" s="30">
        <f t="shared" si="4"/>
        <v>7</v>
      </c>
      <c r="C38" s="30"/>
      <c r="D38" s="54"/>
      <c r="E38" s="31"/>
      <c r="F38" s="66"/>
      <c r="G38" s="65"/>
      <c r="H38" s="92"/>
      <c r="I38" s="32">
        <v>2</v>
      </c>
      <c r="J38" s="18"/>
      <c r="K38" s="18">
        <v>5</v>
      </c>
      <c r="L38" s="18"/>
      <c r="M38" s="33" t="s">
        <v>274</v>
      </c>
      <c r="N38" s="33" t="s">
        <v>198</v>
      </c>
      <c r="O38" s="18">
        <v>1980</v>
      </c>
      <c r="P38" s="34">
        <f t="shared" si="5"/>
        <v>90.897999999999996</v>
      </c>
      <c r="Q38" s="35">
        <f t="shared" si="6"/>
        <v>7</v>
      </c>
      <c r="R38" s="38"/>
      <c r="S38" s="18"/>
      <c r="T38" s="18"/>
      <c r="U38" s="18"/>
      <c r="V38" s="18"/>
      <c r="W38" s="18">
        <v>2.5</v>
      </c>
      <c r="X38" s="18"/>
      <c r="Y38" s="18"/>
      <c r="Z38" s="18"/>
      <c r="AA38" s="18"/>
      <c r="AB38" s="18"/>
      <c r="AC38" s="18"/>
      <c r="AD38" s="18">
        <v>12.3</v>
      </c>
      <c r="AE38" s="18"/>
      <c r="AF38" s="18"/>
      <c r="AG38" s="18"/>
      <c r="AH38" s="18"/>
      <c r="AI38" s="32">
        <v>21.1</v>
      </c>
      <c r="AJ38" s="20"/>
      <c r="AK38" s="20">
        <v>11.497999999999999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37">
        <v>12.4</v>
      </c>
      <c r="AV38" s="18"/>
      <c r="AW38" s="18"/>
      <c r="AX38" s="18"/>
      <c r="AY38" s="18"/>
      <c r="AZ38" s="32">
        <v>21.1</v>
      </c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>
        <v>10</v>
      </c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18"/>
      <c r="CC38" s="18"/>
      <c r="CD38" s="18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64"/>
      <c r="GO38" s="63"/>
      <c r="GP38" s="63"/>
      <c r="GQ38" s="63"/>
      <c r="GR38" s="20"/>
      <c r="GS38" s="20"/>
      <c r="GT38" s="20"/>
      <c r="GU38" s="20"/>
      <c r="GV38" s="20"/>
      <c r="GW38" s="20"/>
      <c r="GX38" s="20"/>
      <c r="GY38" s="20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40"/>
      <c r="HU38" s="40"/>
      <c r="HV38" s="40"/>
      <c r="HW38" s="40"/>
      <c r="HX38" s="40"/>
      <c r="HY38" s="40"/>
      <c r="HZ38" s="37"/>
      <c r="IA38" s="37"/>
      <c r="IB38" s="37"/>
      <c r="IC38" s="37"/>
      <c r="ID38" s="37"/>
      <c r="IE38" s="37"/>
      <c r="IF38" s="37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37"/>
      <c r="MJ38" s="37"/>
    </row>
    <row r="39" spans="1:348" x14ac:dyDescent="0.25">
      <c r="A39" s="14">
        <f t="shared" si="7"/>
        <v>36</v>
      </c>
      <c r="B39" s="30">
        <f t="shared" si="4"/>
        <v>7</v>
      </c>
      <c r="C39" s="30"/>
      <c r="D39" s="54"/>
      <c r="E39" s="31"/>
      <c r="F39" s="66"/>
      <c r="G39" s="65"/>
      <c r="H39" s="92"/>
      <c r="I39" s="32">
        <v>2</v>
      </c>
      <c r="J39" s="18">
        <v>1</v>
      </c>
      <c r="K39" s="18">
        <v>4</v>
      </c>
      <c r="L39" s="18"/>
      <c r="M39" s="33" t="s">
        <v>38</v>
      </c>
      <c r="N39" s="33" t="s">
        <v>39</v>
      </c>
      <c r="O39" s="18">
        <v>1985</v>
      </c>
      <c r="P39" s="34">
        <f t="shared" si="5"/>
        <v>90.516999999999996</v>
      </c>
      <c r="Q39" s="35">
        <f t="shared" si="6"/>
        <v>7</v>
      </c>
      <c r="R39" s="38"/>
      <c r="S39" s="18"/>
      <c r="T39" s="18"/>
      <c r="U39" s="18"/>
      <c r="V39" s="18"/>
      <c r="W39" s="18">
        <v>2.5</v>
      </c>
      <c r="X39" s="18"/>
      <c r="Y39" s="18"/>
      <c r="Z39" s="18"/>
      <c r="AA39" s="18"/>
      <c r="AB39" s="18"/>
      <c r="AC39" s="18"/>
      <c r="AD39" s="18">
        <v>12.3</v>
      </c>
      <c r="AE39" s="18"/>
      <c r="AF39" s="18"/>
      <c r="AG39" s="18"/>
      <c r="AH39" s="18"/>
      <c r="AI39" s="32">
        <v>21.1</v>
      </c>
      <c r="AJ39" s="20"/>
      <c r="AK39" s="20">
        <v>17.317</v>
      </c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>
        <v>10.199999999999999</v>
      </c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>
        <v>6</v>
      </c>
      <c r="BK39" s="18"/>
      <c r="BL39" s="18"/>
      <c r="BM39" s="18"/>
      <c r="BN39" s="18"/>
      <c r="BO39" s="32">
        <v>21.1</v>
      </c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20"/>
      <c r="GV39" s="20"/>
      <c r="GW39" s="20"/>
      <c r="GX39" s="20"/>
      <c r="GY39" s="20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20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18"/>
      <c r="IQ39" s="18"/>
      <c r="IR39" s="18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37"/>
      <c r="KV39" s="37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37"/>
      <c r="MJ39" s="37"/>
    </row>
    <row r="40" spans="1:348" x14ac:dyDescent="0.25">
      <c r="A40" s="14">
        <f t="shared" si="7"/>
        <v>37</v>
      </c>
      <c r="B40" s="30">
        <f t="shared" si="4"/>
        <v>7</v>
      </c>
      <c r="C40" s="30"/>
      <c r="D40" s="54"/>
      <c r="E40" s="31"/>
      <c r="F40" s="66"/>
      <c r="G40" s="65"/>
      <c r="H40" s="92"/>
      <c r="I40" s="32">
        <v>2</v>
      </c>
      <c r="J40" s="18">
        <v>1</v>
      </c>
      <c r="K40" s="18">
        <v>4</v>
      </c>
      <c r="L40" s="18"/>
      <c r="M40" s="33" t="s">
        <v>107</v>
      </c>
      <c r="N40" s="33" t="s">
        <v>109</v>
      </c>
      <c r="O40" s="18">
        <v>1993</v>
      </c>
      <c r="P40" s="34">
        <f t="shared" si="5"/>
        <v>89.568000000000012</v>
      </c>
      <c r="Q40" s="35">
        <f t="shared" si="6"/>
        <v>7</v>
      </c>
      <c r="R40" s="36"/>
      <c r="S40" s="18">
        <v>4.3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>
        <v>12.3</v>
      </c>
      <c r="AE40" s="20"/>
      <c r="AF40" s="20"/>
      <c r="AG40" s="20"/>
      <c r="AH40" s="20"/>
      <c r="AI40" s="20"/>
      <c r="AJ40" s="20"/>
      <c r="AK40" s="20">
        <v>14.768000000000001</v>
      </c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>
        <v>10</v>
      </c>
      <c r="BB40" s="18"/>
      <c r="BC40" s="32">
        <v>21.1</v>
      </c>
      <c r="BD40" s="37"/>
      <c r="BE40" s="37"/>
      <c r="BF40" s="37"/>
      <c r="BG40" s="37"/>
      <c r="BH40" s="37"/>
      <c r="BI40" s="37"/>
      <c r="BJ40" s="37">
        <v>6</v>
      </c>
      <c r="BK40" s="18"/>
      <c r="BL40" s="32">
        <v>21.1</v>
      </c>
      <c r="BM40" s="18"/>
      <c r="BN40" s="18"/>
      <c r="BO40" s="18"/>
      <c r="BP40" s="18"/>
      <c r="BQ40" s="18"/>
      <c r="BR40" s="18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37"/>
      <c r="MJ40" s="37"/>
    </row>
    <row r="41" spans="1:348" x14ac:dyDescent="0.25">
      <c r="A41" s="14">
        <f t="shared" si="7"/>
        <v>38</v>
      </c>
      <c r="B41" s="30">
        <f t="shared" si="4"/>
        <v>7</v>
      </c>
      <c r="C41" s="30"/>
      <c r="D41" s="54"/>
      <c r="E41" s="31"/>
      <c r="F41" s="66"/>
      <c r="G41" s="65"/>
      <c r="H41" s="92"/>
      <c r="I41" s="32">
        <v>1</v>
      </c>
      <c r="J41" s="18"/>
      <c r="K41" s="18">
        <v>6</v>
      </c>
      <c r="L41" s="18"/>
      <c r="M41" s="33" t="s">
        <v>272</v>
      </c>
      <c r="N41" s="33" t="s">
        <v>273</v>
      </c>
      <c r="O41" s="18">
        <v>1972</v>
      </c>
      <c r="P41" s="34">
        <f t="shared" si="5"/>
        <v>84.768000000000001</v>
      </c>
      <c r="Q41" s="35">
        <f t="shared" si="6"/>
        <v>7</v>
      </c>
      <c r="R41" s="36"/>
      <c r="S41" s="18"/>
      <c r="T41" s="18">
        <v>6.7</v>
      </c>
      <c r="U41" s="18"/>
      <c r="V41" s="18"/>
      <c r="W41" s="18"/>
      <c r="X41" s="18"/>
      <c r="Y41" s="18"/>
      <c r="Z41" s="18"/>
      <c r="AA41" s="18"/>
      <c r="AB41" s="18"/>
      <c r="AC41" s="18"/>
      <c r="AD41" s="18">
        <v>12.3</v>
      </c>
      <c r="AE41" s="18"/>
      <c r="AF41" s="18"/>
      <c r="AG41" s="18"/>
      <c r="AH41" s="18"/>
      <c r="AI41" s="32">
        <v>21.1</v>
      </c>
      <c r="AJ41" s="20"/>
      <c r="AK41" s="20">
        <v>12.268000000000001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>
        <v>12.4</v>
      </c>
      <c r="AV41" s="37"/>
      <c r="AW41" s="37"/>
      <c r="AX41" s="37"/>
      <c r="AY41" s="37"/>
      <c r="AZ41" s="37"/>
      <c r="BA41" s="37">
        <v>10</v>
      </c>
      <c r="BB41" s="37"/>
      <c r="BC41" s="37"/>
      <c r="BD41" s="37">
        <v>10</v>
      </c>
      <c r="BE41" s="37"/>
      <c r="BF41" s="37"/>
      <c r="BG41" s="37"/>
      <c r="BH41" s="37"/>
      <c r="BI41" s="37"/>
      <c r="BJ41" s="37"/>
      <c r="BK41" s="37"/>
      <c r="BL41" s="18"/>
      <c r="BM41" s="18"/>
      <c r="BN41" s="18"/>
      <c r="BO41" s="18"/>
      <c r="BP41" s="18"/>
      <c r="BQ41" s="18"/>
      <c r="BR41" s="18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37"/>
      <c r="MJ41" s="37"/>
    </row>
    <row r="42" spans="1:348" x14ac:dyDescent="0.25">
      <c r="A42" s="14">
        <f t="shared" si="7"/>
        <v>39</v>
      </c>
      <c r="B42" s="30">
        <f t="shared" si="4"/>
        <v>10</v>
      </c>
      <c r="C42" s="30"/>
      <c r="D42" s="91">
        <v>4</v>
      </c>
      <c r="E42" s="31"/>
      <c r="F42" s="66"/>
      <c r="G42" s="65"/>
      <c r="H42" s="92"/>
      <c r="I42" s="32"/>
      <c r="J42" s="18">
        <v>1</v>
      </c>
      <c r="K42" s="18">
        <v>5</v>
      </c>
      <c r="L42" s="18"/>
      <c r="M42" s="33" t="s">
        <v>156</v>
      </c>
      <c r="N42" s="33" t="s">
        <v>157</v>
      </c>
      <c r="O42" s="18">
        <v>1991</v>
      </c>
      <c r="P42" s="34">
        <f t="shared" si="5"/>
        <v>84.718000000000004</v>
      </c>
      <c r="Q42" s="35">
        <f t="shared" si="6"/>
        <v>10</v>
      </c>
      <c r="R42" s="36"/>
      <c r="S42" s="18">
        <v>4.3</v>
      </c>
      <c r="T42" s="18"/>
      <c r="U42" s="18"/>
      <c r="V42" s="18"/>
      <c r="W42" s="18">
        <v>2.5</v>
      </c>
      <c r="X42" s="18"/>
      <c r="Y42" s="18"/>
      <c r="Z42" s="18"/>
      <c r="AA42" s="18"/>
      <c r="AB42" s="18"/>
      <c r="AC42" s="18"/>
      <c r="AD42" s="18">
        <v>12.3</v>
      </c>
      <c r="AE42" s="95">
        <v>15</v>
      </c>
      <c r="AF42" s="20"/>
      <c r="AG42" s="20"/>
      <c r="AH42" s="20"/>
      <c r="AI42" s="20"/>
      <c r="AJ42" s="20"/>
      <c r="AK42" s="20">
        <v>13.618</v>
      </c>
      <c r="AL42" s="18"/>
      <c r="AM42" s="18"/>
      <c r="AN42" s="18"/>
      <c r="AO42" s="18"/>
      <c r="AP42" s="18"/>
      <c r="AQ42" s="90">
        <v>7.5</v>
      </c>
      <c r="AR42" s="18"/>
      <c r="AS42" s="18"/>
      <c r="AT42" s="18"/>
      <c r="AU42" s="18"/>
      <c r="AV42" s="18"/>
      <c r="AW42" s="90">
        <v>7.5</v>
      </c>
      <c r="AX42" s="90">
        <v>7.5</v>
      </c>
      <c r="AY42" s="18"/>
      <c r="AZ42" s="18"/>
      <c r="BA42" s="37">
        <v>10</v>
      </c>
      <c r="BB42" s="37"/>
      <c r="BC42" s="37"/>
      <c r="BD42" s="37"/>
      <c r="BE42" s="37"/>
      <c r="BF42" s="37"/>
      <c r="BG42" s="37"/>
      <c r="BH42" s="37"/>
      <c r="BI42" s="37"/>
      <c r="BJ42" s="37">
        <v>4.5</v>
      </c>
      <c r="BK42" s="37"/>
      <c r="BL42" s="18"/>
      <c r="BM42" s="18"/>
      <c r="BN42" s="18"/>
      <c r="BO42" s="18"/>
      <c r="BP42" s="18"/>
      <c r="BQ42" s="18"/>
      <c r="BR42" s="18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37"/>
      <c r="MJ42" s="37"/>
    </row>
    <row r="43" spans="1:348" x14ac:dyDescent="0.25">
      <c r="A43" s="14">
        <f t="shared" si="7"/>
        <v>40</v>
      </c>
      <c r="B43" s="30">
        <f t="shared" si="4"/>
        <v>8</v>
      </c>
      <c r="C43" s="30"/>
      <c r="D43" s="54"/>
      <c r="E43" s="31"/>
      <c r="F43" s="66"/>
      <c r="G43" s="65"/>
      <c r="H43" s="92"/>
      <c r="I43" s="32">
        <v>1</v>
      </c>
      <c r="J43" s="18">
        <v>2</v>
      </c>
      <c r="K43" s="18">
        <v>5</v>
      </c>
      <c r="L43" s="18"/>
      <c r="M43" s="33" t="s">
        <v>40</v>
      </c>
      <c r="N43" s="33" t="s">
        <v>41</v>
      </c>
      <c r="O43" s="18">
        <v>1991</v>
      </c>
      <c r="P43" s="34">
        <f t="shared" si="5"/>
        <v>82.522000000000006</v>
      </c>
      <c r="Q43" s="35">
        <f t="shared" si="6"/>
        <v>8</v>
      </c>
      <c r="R43" s="36"/>
      <c r="S43" s="18">
        <v>4.3</v>
      </c>
      <c r="T43" s="18"/>
      <c r="U43" s="18"/>
      <c r="V43" s="18"/>
      <c r="W43" s="18">
        <v>2.5</v>
      </c>
      <c r="X43" s="18"/>
      <c r="Y43" s="18"/>
      <c r="Z43" s="18"/>
      <c r="AA43" s="18"/>
      <c r="AB43" s="18"/>
      <c r="AC43" s="18"/>
      <c r="AD43" s="18">
        <v>12.3</v>
      </c>
      <c r="AE43" s="20"/>
      <c r="AF43" s="20"/>
      <c r="AG43" s="20"/>
      <c r="AH43" s="20"/>
      <c r="AI43" s="20"/>
      <c r="AJ43" s="20"/>
      <c r="AK43" s="20">
        <v>17.922000000000001</v>
      </c>
      <c r="AL43" s="37"/>
      <c r="AM43" s="37"/>
      <c r="AN43" s="37"/>
      <c r="AO43" s="37"/>
      <c r="AP43" s="37">
        <v>6</v>
      </c>
      <c r="AQ43" s="37"/>
      <c r="AR43" s="37"/>
      <c r="AS43" s="37"/>
      <c r="AT43" s="37"/>
      <c r="AU43" s="37">
        <v>12.4</v>
      </c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32">
        <v>21.1</v>
      </c>
      <c r="BP43" s="18">
        <v>6</v>
      </c>
      <c r="BQ43" s="18"/>
      <c r="BR43" s="18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57"/>
      <c r="JL43" s="57"/>
      <c r="JM43" s="57"/>
      <c r="JN43" s="57"/>
      <c r="JO43" s="57"/>
      <c r="JP43" s="57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57"/>
      <c r="KU43" s="57"/>
      <c r="KV43" s="57"/>
      <c r="KW43" s="57"/>
      <c r="KX43" s="57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37"/>
      <c r="MJ43" s="37"/>
    </row>
    <row r="44" spans="1:348" x14ac:dyDescent="0.25">
      <c r="A44" s="14">
        <f t="shared" si="7"/>
        <v>41</v>
      </c>
      <c r="B44" s="30">
        <f t="shared" si="4"/>
        <v>10</v>
      </c>
      <c r="C44" s="30"/>
      <c r="D44" s="54"/>
      <c r="E44" s="31"/>
      <c r="F44" s="66"/>
      <c r="G44" s="65"/>
      <c r="H44" s="92"/>
      <c r="I44" s="32"/>
      <c r="J44" s="18">
        <v>2</v>
      </c>
      <c r="K44" s="18">
        <v>8</v>
      </c>
      <c r="L44" s="18"/>
      <c r="M44" s="33" t="s">
        <v>166</v>
      </c>
      <c r="N44" s="33" t="s">
        <v>63</v>
      </c>
      <c r="O44" s="18">
        <v>1974</v>
      </c>
      <c r="P44" s="34">
        <f t="shared" si="5"/>
        <v>79.905000000000001</v>
      </c>
      <c r="Q44" s="35">
        <f t="shared" si="6"/>
        <v>10</v>
      </c>
      <c r="R44" s="20"/>
      <c r="S44" s="18">
        <v>4.3</v>
      </c>
      <c r="T44" s="18"/>
      <c r="U44" s="18"/>
      <c r="V44" s="18"/>
      <c r="W44" s="18">
        <v>2.5</v>
      </c>
      <c r="X44" s="20"/>
      <c r="Y44" s="20"/>
      <c r="Z44" s="20">
        <v>10</v>
      </c>
      <c r="AA44" s="18"/>
      <c r="AB44" s="18"/>
      <c r="AC44" s="18"/>
      <c r="AD44" s="18">
        <v>12.3</v>
      </c>
      <c r="AE44" s="20"/>
      <c r="AF44" s="20"/>
      <c r="AG44" s="20"/>
      <c r="AH44" s="20"/>
      <c r="AI44" s="20"/>
      <c r="AJ44" s="20"/>
      <c r="AK44" s="20">
        <v>13.205</v>
      </c>
      <c r="AL44" s="37"/>
      <c r="AM44" s="37"/>
      <c r="AN44" s="37"/>
      <c r="AO44" s="37"/>
      <c r="AP44" s="37"/>
      <c r="AQ44" s="37"/>
      <c r="AR44" s="37"/>
      <c r="AS44" s="37"/>
      <c r="AT44" s="37"/>
      <c r="AU44" s="37">
        <v>12.4</v>
      </c>
      <c r="AV44" s="37"/>
      <c r="AW44" s="37"/>
      <c r="AX44" s="37"/>
      <c r="AY44" s="37"/>
      <c r="AZ44" s="37"/>
      <c r="BA44" s="37">
        <v>10</v>
      </c>
      <c r="BB44" s="37"/>
      <c r="BC44" s="37"/>
      <c r="BD44" s="37"/>
      <c r="BE44" s="37"/>
      <c r="BF44" s="37"/>
      <c r="BG44" s="37"/>
      <c r="BH44" s="37"/>
      <c r="BI44" s="37"/>
      <c r="BJ44" s="37">
        <v>6</v>
      </c>
      <c r="BK44" s="37">
        <v>6</v>
      </c>
      <c r="BL44" s="37"/>
      <c r="BM44" s="37"/>
      <c r="BN44" s="37"/>
      <c r="BO44" s="37"/>
      <c r="BP44" s="37"/>
      <c r="BQ44" s="37"/>
      <c r="BR44" s="37"/>
      <c r="BS44" s="37">
        <v>3.2</v>
      </c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57"/>
      <c r="JL44" s="57"/>
      <c r="JM44" s="57"/>
      <c r="JN44" s="57"/>
      <c r="JO44" s="57"/>
      <c r="JP44" s="57"/>
      <c r="JQ44" s="57"/>
      <c r="JR44" s="57"/>
      <c r="JS44" s="57"/>
      <c r="JT44" s="57"/>
      <c r="JU44" s="57"/>
      <c r="JV44" s="57"/>
      <c r="JW44" s="57"/>
      <c r="JX44" s="57"/>
      <c r="JY44" s="57"/>
      <c r="JZ44" s="57"/>
      <c r="KA44" s="57"/>
      <c r="KB44" s="57"/>
      <c r="KC44" s="57"/>
      <c r="KD44" s="57"/>
      <c r="KE44" s="57"/>
      <c r="KF44" s="57"/>
      <c r="KG44" s="57"/>
      <c r="KH44" s="57"/>
      <c r="KI44" s="57"/>
      <c r="KJ44" s="57"/>
      <c r="KK44" s="57"/>
      <c r="KL44" s="57"/>
      <c r="KM44" s="57"/>
      <c r="KN44" s="57"/>
      <c r="KO44" s="57"/>
      <c r="KP44" s="57"/>
      <c r="KQ44" s="57"/>
      <c r="KR44" s="57"/>
      <c r="KS44" s="57"/>
      <c r="KT44" s="57"/>
      <c r="KU44" s="57"/>
      <c r="KV44" s="57"/>
      <c r="KW44" s="57"/>
      <c r="KX44" s="57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37"/>
      <c r="MJ44" s="37"/>
    </row>
    <row r="45" spans="1:348" x14ac:dyDescent="0.25">
      <c r="A45" s="14">
        <f t="shared" si="7"/>
        <v>42</v>
      </c>
      <c r="B45" s="30">
        <f t="shared" si="4"/>
        <v>4</v>
      </c>
      <c r="C45" s="30"/>
      <c r="D45" s="54"/>
      <c r="E45" s="31"/>
      <c r="F45" s="66">
        <v>1</v>
      </c>
      <c r="G45" s="65">
        <v>1</v>
      </c>
      <c r="H45" s="92"/>
      <c r="I45" s="32"/>
      <c r="J45" s="18"/>
      <c r="K45" s="18">
        <v>2</v>
      </c>
      <c r="L45" s="18"/>
      <c r="M45" s="33" t="s">
        <v>66</v>
      </c>
      <c r="N45" s="33" t="s">
        <v>63</v>
      </c>
      <c r="O45" s="18">
        <v>1972</v>
      </c>
      <c r="P45" s="34">
        <f t="shared" si="5"/>
        <v>78.400000000000006</v>
      </c>
      <c r="Q45" s="35">
        <f t="shared" si="6"/>
        <v>4</v>
      </c>
      <c r="R45" s="36"/>
      <c r="S45" s="37"/>
      <c r="T45" s="37">
        <v>6.7</v>
      </c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42">
        <v>42.2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66">
        <v>21.5</v>
      </c>
      <c r="BP45" s="37"/>
      <c r="BQ45" s="37"/>
      <c r="BR45" s="37">
        <v>8</v>
      </c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37"/>
      <c r="MJ45" s="37"/>
    </row>
    <row r="46" spans="1:348" x14ac:dyDescent="0.25">
      <c r="A46" s="14">
        <f t="shared" si="7"/>
        <v>43</v>
      </c>
      <c r="B46" s="30">
        <f t="shared" si="4"/>
        <v>7</v>
      </c>
      <c r="C46" s="30"/>
      <c r="D46" s="54"/>
      <c r="E46" s="31"/>
      <c r="F46" s="66"/>
      <c r="G46" s="65"/>
      <c r="H46" s="92"/>
      <c r="I46" s="32">
        <v>1</v>
      </c>
      <c r="J46" s="18"/>
      <c r="K46" s="18">
        <v>6</v>
      </c>
      <c r="L46" s="18"/>
      <c r="M46" s="33" t="s">
        <v>30</v>
      </c>
      <c r="N46" s="33" t="s">
        <v>31</v>
      </c>
      <c r="O46" s="18">
        <v>1964</v>
      </c>
      <c r="P46" s="34">
        <f t="shared" si="5"/>
        <v>76.762</v>
      </c>
      <c r="Q46" s="35">
        <f t="shared" si="6"/>
        <v>7</v>
      </c>
      <c r="R46" s="36"/>
      <c r="S46" s="18">
        <v>4.3</v>
      </c>
      <c r="T46" s="20"/>
      <c r="U46" s="20">
        <v>5</v>
      </c>
      <c r="V46" s="18"/>
      <c r="W46" s="18"/>
      <c r="X46" s="18"/>
      <c r="Y46" s="18"/>
      <c r="Z46" s="18"/>
      <c r="AA46" s="18"/>
      <c r="AB46" s="18"/>
      <c r="AC46" s="18"/>
      <c r="AD46" s="18">
        <v>12.3</v>
      </c>
      <c r="AE46" s="18"/>
      <c r="AF46" s="18"/>
      <c r="AG46" s="18"/>
      <c r="AH46" s="18"/>
      <c r="AI46" s="32">
        <v>21.1</v>
      </c>
      <c r="AJ46" s="20"/>
      <c r="AK46" s="20">
        <v>12.862</v>
      </c>
      <c r="AL46" s="37"/>
      <c r="AM46" s="37"/>
      <c r="AN46" s="37"/>
      <c r="AO46" s="37"/>
      <c r="AP46" s="37"/>
      <c r="AQ46" s="37"/>
      <c r="AR46" s="37"/>
      <c r="AS46" s="37">
        <v>11.2</v>
      </c>
      <c r="AT46" s="20"/>
      <c r="AU46" s="20"/>
      <c r="AV46" s="20"/>
      <c r="AW46" s="20"/>
      <c r="AX46" s="20"/>
      <c r="AY46" s="20"/>
      <c r="AZ46" s="20"/>
      <c r="BA46" s="20">
        <v>10</v>
      </c>
      <c r="BB46" s="18"/>
      <c r="BC46" s="18"/>
      <c r="BD46" s="18"/>
      <c r="BE46" s="18"/>
      <c r="BF46" s="18"/>
      <c r="BG46" s="18"/>
      <c r="BH46" s="18"/>
      <c r="BI46" s="18"/>
      <c r="BJ46" s="18"/>
      <c r="BK46" s="37"/>
      <c r="BL46" s="18"/>
      <c r="BM46" s="18"/>
      <c r="BN46" s="18"/>
      <c r="BO46" s="18"/>
      <c r="BP46" s="18"/>
      <c r="BQ46" s="18"/>
      <c r="BR46" s="18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57"/>
      <c r="JL46" s="57"/>
      <c r="JM46" s="57"/>
      <c r="JN46" s="57"/>
      <c r="JO46" s="57"/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7"/>
      <c r="KF46" s="57"/>
      <c r="KG46" s="57"/>
      <c r="KH46" s="57"/>
      <c r="KI46" s="57"/>
      <c r="KJ46" s="57"/>
      <c r="KK46" s="57"/>
      <c r="KL46" s="57"/>
      <c r="KM46" s="57"/>
      <c r="KN46" s="57"/>
      <c r="KO46" s="57"/>
      <c r="KP46" s="57"/>
      <c r="KQ46" s="57"/>
      <c r="KR46" s="57"/>
      <c r="KS46" s="57"/>
      <c r="KT46" s="57"/>
      <c r="KU46" s="57"/>
      <c r="KV46" s="57"/>
      <c r="KW46" s="57"/>
      <c r="KX46" s="57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37"/>
      <c r="MJ46" s="37"/>
    </row>
    <row r="47" spans="1:348" x14ac:dyDescent="0.25">
      <c r="A47" s="14">
        <f t="shared" si="7"/>
        <v>44</v>
      </c>
      <c r="B47" s="30">
        <f t="shared" si="4"/>
        <v>8</v>
      </c>
      <c r="C47" s="30"/>
      <c r="D47" s="54"/>
      <c r="E47" s="31"/>
      <c r="F47" s="66"/>
      <c r="G47" s="65"/>
      <c r="H47" s="92"/>
      <c r="I47" s="32">
        <v>1</v>
      </c>
      <c r="J47" s="18">
        <v>1</v>
      </c>
      <c r="K47" s="18">
        <v>6</v>
      </c>
      <c r="L47" s="18"/>
      <c r="M47" s="33" t="s">
        <v>233</v>
      </c>
      <c r="N47" s="33" t="s">
        <v>234</v>
      </c>
      <c r="O47" s="18">
        <v>1963</v>
      </c>
      <c r="P47" s="34">
        <f t="shared" si="5"/>
        <v>76.100000000000009</v>
      </c>
      <c r="Q47" s="35">
        <f t="shared" si="6"/>
        <v>8</v>
      </c>
      <c r="R47" s="38"/>
      <c r="S47" s="18">
        <v>4.3</v>
      </c>
      <c r="T47" s="18"/>
      <c r="U47" s="18"/>
      <c r="V47" s="18"/>
      <c r="W47" s="18">
        <v>2.5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32">
        <v>21.1</v>
      </c>
      <c r="AJ47" s="20"/>
      <c r="AK47" s="20"/>
      <c r="AL47" s="37"/>
      <c r="AM47" s="37"/>
      <c r="AN47" s="37"/>
      <c r="AO47" s="37"/>
      <c r="AP47" s="37"/>
      <c r="AQ47" s="37"/>
      <c r="AR47" s="37"/>
      <c r="AS47" s="37"/>
      <c r="AT47" s="37"/>
      <c r="AU47" s="37">
        <v>12.4</v>
      </c>
      <c r="AV47" s="37"/>
      <c r="AW47" s="37"/>
      <c r="AX47" s="37"/>
      <c r="AY47" s="37"/>
      <c r="AZ47" s="37"/>
      <c r="BA47" s="37">
        <v>10</v>
      </c>
      <c r="BB47" s="37"/>
      <c r="BC47" s="37"/>
      <c r="BD47" s="37"/>
      <c r="BE47" s="37"/>
      <c r="BF47" s="37"/>
      <c r="BG47" s="37"/>
      <c r="BH47" s="37">
        <v>9.8000000000000007</v>
      </c>
      <c r="BI47" s="37"/>
      <c r="BJ47" s="37">
        <v>6</v>
      </c>
      <c r="BK47" s="37"/>
      <c r="BL47" s="37"/>
      <c r="BM47" s="37">
        <v>10</v>
      </c>
      <c r="BN47" s="18"/>
      <c r="BO47" s="18"/>
      <c r="BP47" s="18"/>
      <c r="BQ47" s="18"/>
      <c r="BR47" s="18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57"/>
      <c r="JL47" s="57"/>
      <c r="JM47" s="57"/>
      <c r="JN47" s="57"/>
      <c r="JO47" s="57"/>
      <c r="JP47" s="57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57"/>
      <c r="KU47" s="57"/>
      <c r="KV47" s="57"/>
      <c r="KW47" s="57"/>
      <c r="KX47" s="57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37"/>
      <c r="MJ47" s="37"/>
    </row>
    <row r="48" spans="1:348" x14ac:dyDescent="0.25">
      <c r="A48" s="14">
        <f t="shared" si="7"/>
        <v>45</v>
      </c>
      <c r="B48" s="30">
        <f t="shared" si="4"/>
        <v>7</v>
      </c>
      <c r="C48" s="30"/>
      <c r="D48" s="54"/>
      <c r="E48" s="31"/>
      <c r="F48" s="66"/>
      <c r="G48" s="65"/>
      <c r="H48" s="92"/>
      <c r="I48" s="32">
        <v>2</v>
      </c>
      <c r="J48" s="18">
        <v>1</v>
      </c>
      <c r="K48" s="18">
        <v>4</v>
      </c>
      <c r="L48" s="18"/>
      <c r="M48" s="33" t="s">
        <v>395</v>
      </c>
      <c r="N48" s="33" t="s">
        <v>163</v>
      </c>
      <c r="O48" s="18">
        <v>1952</v>
      </c>
      <c r="P48" s="34">
        <f t="shared" si="5"/>
        <v>75.600000000000009</v>
      </c>
      <c r="Q48" s="35">
        <f t="shared" si="6"/>
        <v>7</v>
      </c>
      <c r="R48" s="36"/>
      <c r="S48" s="18">
        <v>4.3</v>
      </c>
      <c r="T48" s="18"/>
      <c r="U48" s="18"/>
      <c r="V48" s="18"/>
      <c r="W48" s="18">
        <v>2.5</v>
      </c>
      <c r="X48" s="18"/>
      <c r="Y48" s="18"/>
      <c r="Z48" s="18"/>
      <c r="AA48" s="18"/>
      <c r="AB48" s="18"/>
      <c r="AC48" s="18"/>
      <c r="AD48" s="18">
        <v>12.3</v>
      </c>
      <c r="AE48" s="18"/>
      <c r="AF48" s="18"/>
      <c r="AG48" s="18"/>
      <c r="AH48" s="18"/>
      <c r="AI48" s="32">
        <v>21.1</v>
      </c>
      <c r="AJ48" s="20"/>
      <c r="AK48" s="20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32">
        <v>21.1</v>
      </c>
      <c r="BA48" s="37"/>
      <c r="BB48" s="37"/>
      <c r="BC48" s="37"/>
      <c r="BD48" s="37"/>
      <c r="BE48" s="37"/>
      <c r="BF48" s="37"/>
      <c r="BG48" s="37"/>
      <c r="BH48" s="37">
        <v>9.8000000000000007</v>
      </c>
      <c r="BI48" s="37"/>
      <c r="BJ48" s="37">
        <v>4.5</v>
      </c>
      <c r="BK48" s="37"/>
      <c r="BL48" s="18"/>
      <c r="BM48" s="18"/>
      <c r="BN48" s="18"/>
      <c r="BO48" s="18"/>
      <c r="BP48" s="18"/>
      <c r="BQ48" s="18"/>
      <c r="BR48" s="18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37"/>
      <c r="MJ48" s="37"/>
    </row>
    <row r="49" spans="1:368" x14ac:dyDescent="0.25">
      <c r="A49" s="14">
        <f t="shared" si="7"/>
        <v>46</v>
      </c>
      <c r="B49" s="30">
        <f t="shared" si="4"/>
        <v>8</v>
      </c>
      <c r="C49" s="30"/>
      <c r="D49" s="54"/>
      <c r="E49" s="31"/>
      <c r="F49" s="66"/>
      <c r="G49" s="65"/>
      <c r="H49" s="92"/>
      <c r="I49" s="32">
        <v>1</v>
      </c>
      <c r="J49" s="18">
        <v>1</v>
      </c>
      <c r="K49" s="18">
        <v>6</v>
      </c>
      <c r="L49" s="18"/>
      <c r="M49" s="33" t="s">
        <v>386</v>
      </c>
      <c r="N49" s="33" t="s">
        <v>387</v>
      </c>
      <c r="O49" s="18">
        <v>1992</v>
      </c>
      <c r="P49" s="34">
        <f t="shared" si="5"/>
        <v>74.7</v>
      </c>
      <c r="Q49" s="35">
        <f t="shared" si="6"/>
        <v>8</v>
      </c>
      <c r="R49" s="38"/>
      <c r="S49" s="18">
        <v>4.3</v>
      </c>
      <c r="T49" s="18"/>
      <c r="U49" s="18"/>
      <c r="V49" s="18"/>
      <c r="W49" s="18">
        <v>2.5</v>
      </c>
      <c r="X49" s="20"/>
      <c r="Y49" s="20"/>
      <c r="Z49" s="20">
        <v>10</v>
      </c>
      <c r="AA49" s="18"/>
      <c r="AB49" s="18"/>
      <c r="AC49" s="18"/>
      <c r="AD49" s="18">
        <v>12.3</v>
      </c>
      <c r="AE49" s="18"/>
      <c r="AF49" s="18"/>
      <c r="AG49" s="18"/>
      <c r="AH49" s="18"/>
      <c r="AI49" s="32">
        <v>21.1</v>
      </c>
      <c r="AJ49" s="20"/>
      <c r="AK49" s="20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>
        <v>10</v>
      </c>
      <c r="BB49" s="37"/>
      <c r="BC49" s="37"/>
      <c r="BD49" s="37"/>
      <c r="BE49" s="37"/>
      <c r="BF49" s="37"/>
      <c r="BG49" s="37"/>
      <c r="BH49" s="37"/>
      <c r="BI49" s="37"/>
      <c r="BJ49" s="37">
        <v>4.5</v>
      </c>
      <c r="BK49" s="37"/>
      <c r="BL49" s="37"/>
      <c r="BM49" s="37">
        <v>10</v>
      </c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37"/>
      <c r="MJ49" s="37"/>
    </row>
    <row r="50" spans="1:368" x14ac:dyDescent="0.25">
      <c r="A50" s="14">
        <f t="shared" si="7"/>
        <v>47</v>
      </c>
      <c r="B50" s="30">
        <f t="shared" si="4"/>
        <v>5</v>
      </c>
      <c r="C50" s="30"/>
      <c r="D50" s="54"/>
      <c r="E50" s="31"/>
      <c r="F50" s="66"/>
      <c r="G50" s="65"/>
      <c r="H50" s="92"/>
      <c r="I50" s="32">
        <v>2</v>
      </c>
      <c r="J50" s="18"/>
      <c r="K50" s="18">
        <v>3</v>
      </c>
      <c r="L50" s="18"/>
      <c r="M50" s="33" t="s">
        <v>242</v>
      </c>
      <c r="N50" s="33" t="s">
        <v>43</v>
      </c>
      <c r="O50" s="18">
        <v>1962</v>
      </c>
      <c r="P50" s="34">
        <f t="shared" si="5"/>
        <v>73.900000000000006</v>
      </c>
      <c r="Q50" s="35">
        <f t="shared" si="6"/>
        <v>5</v>
      </c>
      <c r="R50" s="3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>
        <v>12.3</v>
      </c>
      <c r="AE50" s="18"/>
      <c r="AF50" s="18"/>
      <c r="AG50" s="18"/>
      <c r="AH50" s="18"/>
      <c r="AI50" s="32">
        <v>21.1</v>
      </c>
      <c r="AJ50" s="20"/>
      <c r="AK50" s="20"/>
      <c r="AL50" s="37"/>
      <c r="AM50" s="37"/>
      <c r="AN50" s="37"/>
      <c r="AO50" s="37">
        <v>9.4</v>
      </c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>
        <v>10</v>
      </c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32">
        <v>21.1</v>
      </c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37"/>
      <c r="MJ50" s="37"/>
    </row>
    <row r="51" spans="1:368" x14ac:dyDescent="0.25">
      <c r="A51" s="14">
        <f t="shared" si="7"/>
        <v>48</v>
      </c>
      <c r="B51" s="30">
        <f t="shared" si="4"/>
        <v>6</v>
      </c>
      <c r="C51" s="30"/>
      <c r="D51" s="54"/>
      <c r="E51" s="31"/>
      <c r="F51" s="66"/>
      <c r="G51" s="65"/>
      <c r="H51" s="92"/>
      <c r="I51" s="32">
        <v>1</v>
      </c>
      <c r="J51" s="18">
        <v>1</v>
      </c>
      <c r="K51" s="18">
        <v>4</v>
      </c>
      <c r="L51" s="18"/>
      <c r="M51" s="33" t="s">
        <v>199</v>
      </c>
      <c r="N51" s="33" t="s">
        <v>200</v>
      </c>
      <c r="O51" s="18">
        <v>1964</v>
      </c>
      <c r="P51" s="34">
        <f t="shared" si="5"/>
        <v>73.876000000000005</v>
      </c>
      <c r="Q51" s="35">
        <f t="shared" si="6"/>
        <v>6</v>
      </c>
      <c r="R51" s="36"/>
      <c r="S51" s="20"/>
      <c r="T51" s="20"/>
      <c r="U51" s="20"/>
      <c r="V51" s="20"/>
      <c r="W51" s="20"/>
      <c r="X51" s="20">
        <v>10</v>
      </c>
      <c r="Y51" s="18"/>
      <c r="Z51" s="18"/>
      <c r="AA51" s="18"/>
      <c r="AB51" s="18"/>
      <c r="AC51" s="18"/>
      <c r="AD51" s="18">
        <v>12.3</v>
      </c>
      <c r="AE51" s="18"/>
      <c r="AF51" s="18"/>
      <c r="AG51" s="18"/>
      <c r="AH51" s="18"/>
      <c r="AI51" s="32">
        <v>21.1</v>
      </c>
      <c r="AJ51" s="20"/>
      <c r="AK51" s="20">
        <v>14.476000000000001</v>
      </c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>
        <v>10</v>
      </c>
      <c r="BB51" s="37"/>
      <c r="BC51" s="37"/>
      <c r="BD51" s="37"/>
      <c r="BE51" s="37"/>
      <c r="BF51" s="37"/>
      <c r="BG51" s="37"/>
      <c r="BH51" s="37"/>
      <c r="BI51" s="37"/>
      <c r="BJ51" s="37">
        <v>6</v>
      </c>
      <c r="BK51" s="37"/>
      <c r="BL51" s="18"/>
      <c r="BM51" s="18"/>
      <c r="BN51" s="18"/>
      <c r="BO51" s="18"/>
      <c r="BP51" s="18"/>
      <c r="BQ51" s="18"/>
      <c r="BR51" s="18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37"/>
      <c r="MJ51" s="37"/>
    </row>
    <row r="52" spans="1:368" x14ac:dyDescent="0.25">
      <c r="A52" s="14">
        <f t="shared" si="7"/>
        <v>49</v>
      </c>
      <c r="B52" s="30">
        <f t="shared" si="4"/>
        <v>7</v>
      </c>
      <c r="C52" s="30"/>
      <c r="D52" s="54"/>
      <c r="E52" s="31"/>
      <c r="F52" s="66"/>
      <c r="G52" s="65"/>
      <c r="H52" s="92"/>
      <c r="I52" s="32">
        <v>1</v>
      </c>
      <c r="J52" s="18"/>
      <c r="K52" s="18">
        <v>6</v>
      </c>
      <c r="L52" s="18"/>
      <c r="M52" s="33" t="s">
        <v>42</v>
      </c>
      <c r="N52" s="33" t="s">
        <v>43</v>
      </c>
      <c r="O52" s="18">
        <v>1974</v>
      </c>
      <c r="P52" s="34">
        <f t="shared" si="5"/>
        <v>72.599999999999994</v>
      </c>
      <c r="Q52" s="35">
        <f t="shared" si="6"/>
        <v>7</v>
      </c>
      <c r="R52" s="38"/>
      <c r="S52" s="18">
        <v>4.3</v>
      </c>
      <c r="T52" s="18"/>
      <c r="U52" s="18"/>
      <c r="V52" s="18"/>
      <c r="W52" s="18">
        <v>2.5</v>
      </c>
      <c r="X52" s="18"/>
      <c r="Y52" s="18"/>
      <c r="Z52" s="18"/>
      <c r="AA52" s="18"/>
      <c r="AB52" s="18"/>
      <c r="AC52" s="18"/>
      <c r="AD52" s="18">
        <v>12.3</v>
      </c>
      <c r="AE52" s="18"/>
      <c r="AF52" s="18"/>
      <c r="AG52" s="18"/>
      <c r="AH52" s="18"/>
      <c r="AI52" s="32">
        <v>21.1</v>
      </c>
      <c r="AJ52" s="20"/>
      <c r="AK52" s="20"/>
      <c r="AL52" s="37"/>
      <c r="AM52" s="37"/>
      <c r="AN52" s="37"/>
      <c r="AO52" s="37"/>
      <c r="AP52" s="37"/>
      <c r="AQ52" s="37"/>
      <c r="AR52" s="37"/>
      <c r="AS52" s="37"/>
      <c r="AT52" s="37"/>
      <c r="AU52" s="37">
        <v>12.4</v>
      </c>
      <c r="AV52" s="37"/>
      <c r="AW52" s="37"/>
      <c r="AX52" s="37"/>
      <c r="AY52" s="37"/>
      <c r="AZ52" s="37"/>
      <c r="BA52" s="37">
        <v>10</v>
      </c>
      <c r="BB52" s="37"/>
      <c r="BC52" s="37"/>
      <c r="BD52" s="37"/>
      <c r="BE52" s="37"/>
      <c r="BF52" s="37"/>
      <c r="BG52" s="37"/>
      <c r="BH52" s="37" t="s">
        <v>11</v>
      </c>
      <c r="BI52" s="37"/>
      <c r="BJ52" s="37"/>
      <c r="BK52" s="37"/>
      <c r="BL52" s="37"/>
      <c r="BM52" s="37">
        <v>10</v>
      </c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37"/>
      <c r="MJ52" s="37"/>
    </row>
    <row r="53" spans="1:368" x14ac:dyDescent="0.25">
      <c r="A53" s="14">
        <f t="shared" si="7"/>
        <v>50</v>
      </c>
      <c r="B53" s="30">
        <f t="shared" si="4"/>
        <v>6</v>
      </c>
      <c r="C53" s="30"/>
      <c r="D53" s="54"/>
      <c r="E53" s="31"/>
      <c r="F53" s="66"/>
      <c r="G53" s="65"/>
      <c r="H53" s="92"/>
      <c r="I53" s="32">
        <v>1</v>
      </c>
      <c r="J53" s="18">
        <v>1</v>
      </c>
      <c r="K53" s="18">
        <v>4</v>
      </c>
      <c r="L53" s="18"/>
      <c r="M53" s="33" t="s">
        <v>146</v>
      </c>
      <c r="N53" s="33" t="s">
        <v>147</v>
      </c>
      <c r="O53" s="18">
        <v>1980</v>
      </c>
      <c r="P53" s="34">
        <f t="shared" si="5"/>
        <v>72.27600000000001</v>
      </c>
      <c r="Q53" s="35">
        <f t="shared" si="6"/>
        <v>6</v>
      </c>
      <c r="R53" s="3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>
        <v>12.3</v>
      </c>
      <c r="AE53" s="18"/>
      <c r="AF53" s="18"/>
      <c r="AG53" s="18"/>
      <c r="AH53" s="18"/>
      <c r="AI53" s="32">
        <v>21.1</v>
      </c>
      <c r="AJ53" s="20"/>
      <c r="AK53" s="20">
        <v>14.375999999999999</v>
      </c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>
        <v>10</v>
      </c>
      <c r="BB53" s="37"/>
      <c r="BC53" s="37"/>
      <c r="BD53" s="37"/>
      <c r="BE53" s="37"/>
      <c r="BF53" s="37"/>
      <c r="BG53" s="37"/>
      <c r="BH53" s="37"/>
      <c r="BI53" s="37"/>
      <c r="BJ53" s="37">
        <v>4.5</v>
      </c>
      <c r="BK53" s="37"/>
      <c r="BL53" s="37"/>
      <c r="BM53" s="37">
        <v>10</v>
      </c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37"/>
      <c r="MJ53" s="37"/>
    </row>
    <row r="54" spans="1:368" x14ac:dyDescent="0.25">
      <c r="A54" s="14">
        <f t="shared" si="7"/>
        <v>51</v>
      </c>
      <c r="B54" s="30">
        <f t="shared" si="4"/>
        <v>9</v>
      </c>
      <c r="C54" s="30"/>
      <c r="D54" s="54"/>
      <c r="E54" s="31"/>
      <c r="F54" s="66"/>
      <c r="G54" s="65"/>
      <c r="H54" s="92"/>
      <c r="I54" s="32"/>
      <c r="J54" s="18">
        <v>2</v>
      </c>
      <c r="K54" s="18">
        <v>7</v>
      </c>
      <c r="L54" s="18"/>
      <c r="M54" s="33" t="s">
        <v>150</v>
      </c>
      <c r="N54" s="33" t="s">
        <v>151</v>
      </c>
      <c r="O54" s="18">
        <v>1962</v>
      </c>
      <c r="P54" s="34">
        <f t="shared" si="5"/>
        <v>72.099999999999994</v>
      </c>
      <c r="Q54" s="35">
        <f t="shared" si="6"/>
        <v>9</v>
      </c>
      <c r="R54" s="20"/>
      <c r="S54" s="20"/>
      <c r="T54" s="20"/>
      <c r="U54" s="20"/>
      <c r="V54" s="20">
        <v>15</v>
      </c>
      <c r="W54" s="20"/>
      <c r="X54" s="20"/>
      <c r="Y54" s="20"/>
      <c r="Z54" s="20"/>
      <c r="AA54" s="20"/>
      <c r="AB54" s="20">
        <v>11.3</v>
      </c>
      <c r="AC54" s="18"/>
      <c r="AD54" s="18">
        <v>12.3</v>
      </c>
      <c r="AE54" s="20"/>
      <c r="AF54" s="20"/>
      <c r="AG54" s="20"/>
      <c r="AH54" s="20"/>
      <c r="AI54" s="20"/>
      <c r="AJ54" s="20"/>
      <c r="AK54" s="20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>
        <v>4.5</v>
      </c>
      <c r="BK54" s="37"/>
      <c r="BL54" s="37"/>
      <c r="BM54" s="37">
        <v>10</v>
      </c>
      <c r="BN54" s="37">
        <v>3</v>
      </c>
      <c r="BO54" s="37"/>
      <c r="BP54" s="37"/>
      <c r="BQ54" s="37"/>
      <c r="BR54" s="37">
        <v>8</v>
      </c>
      <c r="BS54" s="37">
        <v>3.2</v>
      </c>
      <c r="BT54" s="37"/>
      <c r="BU54" s="37"/>
      <c r="BV54" s="37"/>
      <c r="BW54" s="37"/>
      <c r="BX54" s="37"/>
      <c r="BY54" s="37">
        <v>4.8</v>
      </c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37"/>
      <c r="MJ54" s="37"/>
    </row>
    <row r="55" spans="1:368" x14ac:dyDescent="0.25">
      <c r="A55" s="14">
        <f t="shared" si="7"/>
        <v>52</v>
      </c>
      <c r="B55" s="30">
        <f t="shared" si="4"/>
        <v>5</v>
      </c>
      <c r="C55" s="30"/>
      <c r="D55" s="54"/>
      <c r="E55" s="31"/>
      <c r="F55" s="66"/>
      <c r="G55" s="65"/>
      <c r="H55" s="92"/>
      <c r="I55" s="32">
        <v>2</v>
      </c>
      <c r="J55" s="18"/>
      <c r="K55" s="18">
        <v>3</v>
      </c>
      <c r="L55" s="18"/>
      <c r="M55" s="33" t="s">
        <v>304</v>
      </c>
      <c r="N55" s="33" t="s">
        <v>305</v>
      </c>
      <c r="O55" s="18">
        <v>1982</v>
      </c>
      <c r="P55" s="34">
        <f t="shared" si="5"/>
        <v>70.109000000000009</v>
      </c>
      <c r="Q55" s="35">
        <f t="shared" si="6"/>
        <v>5</v>
      </c>
      <c r="R55" s="36"/>
      <c r="S55" s="18">
        <v>4.3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>
        <v>12.3</v>
      </c>
      <c r="AE55" s="18"/>
      <c r="AF55" s="18"/>
      <c r="AG55" s="18"/>
      <c r="AH55" s="18"/>
      <c r="AI55" s="32">
        <v>21.1</v>
      </c>
      <c r="AJ55" s="20"/>
      <c r="AK55" s="20">
        <v>11.308999999999999</v>
      </c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32">
        <v>21.1</v>
      </c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18"/>
      <c r="BM55" s="18"/>
      <c r="BN55" s="18"/>
      <c r="BO55" s="18"/>
      <c r="BP55" s="18"/>
      <c r="BQ55" s="18"/>
      <c r="BR55" s="18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37"/>
      <c r="MJ55" s="37"/>
    </row>
    <row r="56" spans="1:368" x14ac:dyDescent="0.25">
      <c r="A56" s="14">
        <f t="shared" si="7"/>
        <v>53</v>
      </c>
      <c r="B56" s="30">
        <f t="shared" si="4"/>
        <v>6</v>
      </c>
      <c r="C56" s="30"/>
      <c r="D56" s="54"/>
      <c r="E56" s="31"/>
      <c r="F56" s="66"/>
      <c r="G56" s="65"/>
      <c r="H56" s="92"/>
      <c r="I56" s="32">
        <v>1</v>
      </c>
      <c r="J56" s="18">
        <v>1</v>
      </c>
      <c r="K56" s="18">
        <v>4</v>
      </c>
      <c r="L56" s="18"/>
      <c r="M56" s="33" t="s">
        <v>394</v>
      </c>
      <c r="N56" s="33" t="s">
        <v>271</v>
      </c>
      <c r="O56" s="18">
        <v>1981</v>
      </c>
      <c r="P56" s="34">
        <f t="shared" si="5"/>
        <v>69.411000000000001</v>
      </c>
      <c r="Q56" s="35">
        <f t="shared" si="6"/>
        <v>6</v>
      </c>
      <c r="R56" s="36"/>
      <c r="S56" s="18">
        <v>4.3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>
        <v>12.3</v>
      </c>
      <c r="AE56" s="18"/>
      <c r="AF56" s="18"/>
      <c r="AG56" s="18"/>
      <c r="AH56" s="18"/>
      <c r="AI56" s="32">
        <v>21.1</v>
      </c>
      <c r="AJ56" s="20"/>
      <c r="AK56" s="20">
        <v>16.210999999999999</v>
      </c>
      <c r="AL56" s="18"/>
      <c r="AM56" s="18">
        <v>9.5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>
        <v>6</v>
      </c>
      <c r="BK56" s="37"/>
      <c r="BL56" s="18"/>
      <c r="BM56" s="18"/>
      <c r="BN56" s="18"/>
      <c r="BO56" s="18"/>
      <c r="BP56" s="18"/>
      <c r="BQ56" s="18"/>
      <c r="BR56" s="18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37"/>
      <c r="MJ56" s="37"/>
    </row>
    <row r="57" spans="1:368" x14ac:dyDescent="0.25">
      <c r="A57" s="14">
        <f t="shared" si="7"/>
        <v>54</v>
      </c>
      <c r="B57" s="30">
        <f t="shared" si="4"/>
        <v>9</v>
      </c>
      <c r="C57" s="30"/>
      <c r="D57" s="54"/>
      <c r="E57" s="31"/>
      <c r="F57" s="66"/>
      <c r="G57" s="65"/>
      <c r="H57" s="92"/>
      <c r="I57" s="32"/>
      <c r="J57" s="18">
        <v>2</v>
      </c>
      <c r="K57" s="18">
        <v>7</v>
      </c>
      <c r="L57" s="18"/>
      <c r="M57" s="33" t="s">
        <v>396</v>
      </c>
      <c r="N57" s="33" t="s">
        <v>397</v>
      </c>
      <c r="O57" s="18">
        <v>1951</v>
      </c>
      <c r="P57" s="34">
        <f t="shared" si="5"/>
        <v>69.3</v>
      </c>
      <c r="Q57" s="35">
        <f t="shared" si="6"/>
        <v>9</v>
      </c>
      <c r="R57" s="36"/>
      <c r="S57" s="18">
        <v>4.3</v>
      </c>
      <c r="T57" s="18"/>
      <c r="U57" s="18"/>
      <c r="V57" s="18"/>
      <c r="W57" s="18">
        <v>2.5</v>
      </c>
      <c r="X57" s="18"/>
      <c r="Y57" s="18"/>
      <c r="Z57" s="18"/>
      <c r="AA57" s="18"/>
      <c r="AB57" s="18"/>
      <c r="AC57" s="18"/>
      <c r="AD57" s="18">
        <v>12.3</v>
      </c>
      <c r="AE57" s="20"/>
      <c r="AF57" s="20"/>
      <c r="AG57" s="20"/>
      <c r="AH57" s="20"/>
      <c r="AI57" s="20"/>
      <c r="AJ57" s="20"/>
      <c r="AK57" s="20"/>
      <c r="AL57" s="37"/>
      <c r="AM57" s="37">
        <v>9.5</v>
      </c>
      <c r="AN57" s="37"/>
      <c r="AO57" s="37"/>
      <c r="AP57" s="37">
        <v>4</v>
      </c>
      <c r="AQ57" s="37"/>
      <c r="AR57" s="37"/>
      <c r="AS57" s="37"/>
      <c r="AT57" s="37"/>
      <c r="AU57" s="37">
        <v>12.4</v>
      </c>
      <c r="AV57" s="37"/>
      <c r="AW57" s="37"/>
      <c r="AX57" s="37"/>
      <c r="AY57" s="37"/>
      <c r="AZ57" s="37"/>
      <c r="BA57" s="37">
        <v>10</v>
      </c>
      <c r="BB57" s="37"/>
      <c r="BC57" s="37"/>
      <c r="BD57" s="37"/>
      <c r="BE57" s="37"/>
      <c r="BF57" s="37"/>
      <c r="BG57" s="37"/>
      <c r="BH57" s="37">
        <v>9.8000000000000007</v>
      </c>
      <c r="BI57" s="37"/>
      <c r="BJ57" s="37">
        <v>4.5</v>
      </c>
      <c r="BK57" s="37"/>
      <c r="BL57" s="18"/>
      <c r="BM57" s="18"/>
      <c r="BN57" s="18"/>
      <c r="BO57" s="18"/>
      <c r="BP57" s="18"/>
      <c r="BQ57" s="18"/>
      <c r="BR57" s="18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37"/>
      <c r="MJ57" s="37"/>
    </row>
    <row r="58" spans="1:368" x14ac:dyDescent="0.25">
      <c r="A58" s="14">
        <f t="shared" si="7"/>
        <v>55</v>
      </c>
      <c r="B58" s="30">
        <f t="shared" si="4"/>
        <v>8</v>
      </c>
      <c r="C58" s="30"/>
      <c r="D58" s="54"/>
      <c r="E58" s="31"/>
      <c r="F58" s="66"/>
      <c r="G58" s="65"/>
      <c r="H58" s="92"/>
      <c r="I58" s="32"/>
      <c r="J58" s="18">
        <v>2</v>
      </c>
      <c r="K58" s="18">
        <v>6</v>
      </c>
      <c r="L58" s="18"/>
      <c r="M58" s="33" t="s">
        <v>239</v>
      </c>
      <c r="N58" s="33" t="s">
        <v>240</v>
      </c>
      <c r="O58" s="18">
        <v>1968</v>
      </c>
      <c r="P58" s="34">
        <f t="shared" si="5"/>
        <v>67.584999999999994</v>
      </c>
      <c r="Q58" s="35">
        <f t="shared" si="6"/>
        <v>8</v>
      </c>
      <c r="R58" s="3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>
        <v>12.3</v>
      </c>
      <c r="AE58" s="20"/>
      <c r="AF58" s="20"/>
      <c r="AG58" s="20"/>
      <c r="AH58" s="20"/>
      <c r="AI58" s="20"/>
      <c r="AJ58" s="20"/>
      <c r="AK58" s="20">
        <v>11.385</v>
      </c>
      <c r="AL58" s="37"/>
      <c r="AM58" s="37"/>
      <c r="AN58" s="37"/>
      <c r="AO58" s="37">
        <v>9.4</v>
      </c>
      <c r="AP58" s="37">
        <v>4</v>
      </c>
      <c r="AQ58" s="37"/>
      <c r="AR58" s="37"/>
      <c r="AS58" s="37"/>
      <c r="AT58" s="37"/>
      <c r="AU58" s="37">
        <v>12.4</v>
      </c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>
        <v>4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>
        <v>9.3000000000000007</v>
      </c>
      <c r="BZ58" s="37">
        <v>4.8</v>
      </c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37"/>
      <c r="MJ58" s="37"/>
    </row>
    <row r="59" spans="1:368" x14ac:dyDescent="0.25">
      <c r="A59" s="14">
        <f t="shared" si="7"/>
        <v>56</v>
      </c>
      <c r="B59" s="30">
        <f t="shared" si="4"/>
        <v>7</v>
      </c>
      <c r="C59" s="30"/>
      <c r="D59" s="54"/>
      <c r="E59" s="31"/>
      <c r="F59" s="66"/>
      <c r="G59" s="65"/>
      <c r="H59" s="92"/>
      <c r="I59" s="32"/>
      <c r="J59" s="18"/>
      <c r="K59" s="18">
        <v>7</v>
      </c>
      <c r="L59" s="18"/>
      <c r="M59" s="33" t="s">
        <v>407</v>
      </c>
      <c r="N59" s="33" t="s">
        <v>47</v>
      </c>
      <c r="O59" s="18">
        <v>1975</v>
      </c>
      <c r="P59" s="34">
        <f t="shared" si="5"/>
        <v>67.260000000000005</v>
      </c>
      <c r="Q59" s="35">
        <f t="shared" si="6"/>
        <v>7</v>
      </c>
      <c r="R59" s="36"/>
      <c r="S59" s="18">
        <v>4.3</v>
      </c>
      <c r="T59" s="20"/>
      <c r="U59" s="20">
        <v>5</v>
      </c>
      <c r="V59" s="20"/>
      <c r="W59" s="20"/>
      <c r="X59" s="20"/>
      <c r="Y59" s="20"/>
      <c r="Z59" s="20">
        <v>10</v>
      </c>
      <c r="AA59" s="18"/>
      <c r="AB59" s="18"/>
      <c r="AC59" s="18"/>
      <c r="AD59" s="18">
        <v>12.3</v>
      </c>
      <c r="AE59" s="20"/>
      <c r="AF59" s="20"/>
      <c r="AG59" s="20"/>
      <c r="AH59" s="20"/>
      <c r="AI59" s="20"/>
      <c r="AJ59" s="20"/>
      <c r="AK59" s="20">
        <v>14.46</v>
      </c>
      <c r="AL59" s="37"/>
      <c r="AM59" s="37"/>
      <c r="AN59" s="37"/>
      <c r="AO59" s="37"/>
      <c r="AP59" s="37"/>
      <c r="AQ59" s="37"/>
      <c r="AR59" s="37"/>
      <c r="AS59" s="37">
        <v>11.2</v>
      </c>
      <c r="AT59" s="20"/>
      <c r="AU59" s="20"/>
      <c r="AV59" s="20"/>
      <c r="AW59" s="20"/>
      <c r="AX59" s="20"/>
      <c r="AY59" s="20"/>
      <c r="AZ59" s="20"/>
      <c r="BA59" s="20">
        <v>10</v>
      </c>
      <c r="BB59" s="18"/>
      <c r="BC59" s="18"/>
      <c r="BD59" s="18"/>
      <c r="BE59" s="18"/>
      <c r="BF59" s="18"/>
      <c r="BG59" s="18"/>
      <c r="BH59" s="18"/>
      <c r="BI59" s="18"/>
      <c r="BJ59" s="18"/>
      <c r="BK59" s="37"/>
      <c r="BL59" s="18"/>
      <c r="BM59" s="18"/>
      <c r="BN59" s="18"/>
      <c r="BO59" s="18"/>
      <c r="BP59" s="18"/>
      <c r="BQ59" s="18"/>
      <c r="BR59" s="18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37"/>
      <c r="MJ59" s="37"/>
    </row>
    <row r="60" spans="1:368" x14ac:dyDescent="0.25">
      <c r="A60" s="14">
        <f t="shared" si="7"/>
        <v>57</v>
      </c>
      <c r="B60" s="30">
        <f t="shared" si="4"/>
        <v>4</v>
      </c>
      <c r="C60" s="30"/>
      <c r="D60" s="54"/>
      <c r="E60" s="31"/>
      <c r="F60" s="66"/>
      <c r="G60" s="65"/>
      <c r="H60" s="92" t="s">
        <v>11</v>
      </c>
      <c r="I60" s="32">
        <v>2</v>
      </c>
      <c r="J60" s="18"/>
      <c r="K60" s="18">
        <v>2</v>
      </c>
      <c r="L60" s="18"/>
      <c r="M60" s="33" t="s">
        <v>176</v>
      </c>
      <c r="N60" s="33" t="s">
        <v>177</v>
      </c>
      <c r="O60" s="18">
        <v>1973</v>
      </c>
      <c r="P60" s="34">
        <f t="shared" si="5"/>
        <v>66.900000000000006</v>
      </c>
      <c r="Q60" s="35">
        <f t="shared" si="6"/>
        <v>4</v>
      </c>
      <c r="R60" s="36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>
        <v>12.3</v>
      </c>
      <c r="AE60" s="18"/>
      <c r="AF60" s="18"/>
      <c r="AG60" s="18"/>
      <c r="AH60" s="18"/>
      <c r="AI60" s="32">
        <v>21.1</v>
      </c>
      <c r="AJ60" s="20"/>
      <c r="AK60" s="20"/>
      <c r="AL60" s="37"/>
      <c r="AM60" s="37"/>
      <c r="AN60" s="37"/>
      <c r="AO60" s="37"/>
      <c r="AP60" s="37"/>
      <c r="AQ60" s="37"/>
      <c r="AR60" s="37"/>
      <c r="AS60" s="37"/>
      <c r="AT60" s="37"/>
      <c r="AU60" s="37">
        <v>12.4</v>
      </c>
      <c r="AV60" s="18"/>
      <c r="AW60" s="18"/>
      <c r="AX60" s="18"/>
      <c r="AY60" s="18"/>
      <c r="AZ60" s="32">
        <v>21.1</v>
      </c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18"/>
      <c r="BM60" s="18"/>
      <c r="BN60" s="18"/>
      <c r="BO60" s="18"/>
      <c r="BP60" s="18"/>
      <c r="BQ60" s="18"/>
      <c r="BR60" s="18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57"/>
      <c r="JL60" s="57"/>
      <c r="JM60" s="57"/>
      <c r="JN60" s="57"/>
      <c r="JO60" s="57"/>
      <c r="JP60" s="57"/>
      <c r="JQ60" s="57"/>
      <c r="JR60" s="57"/>
      <c r="JS60" s="57"/>
      <c r="JT60" s="57"/>
      <c r="JU60" s="57"/>
      <c r="JV60" s="57"/>
      <c r="JW60" s="57"/>
      <c r="JX60" s="57"/>
      <c r="JY60" s="57"/>
      <c r="JZ60" s="57"/>
      <c r="KA60" s="57"/>
      <c r="KB60" s="57"/>
      <c r="KC60" s="57"/>
      <c r="KD60" s="57"/>
      <c r="KE60" s="57"/>
      <c r="KF60" s="57"/>
      <c r="KG60" s="57"/>
      <c r="KH60" s="57"/>
      <c r="KI60" s="57"/>
      <c r="KJ60" s="57"/>
      <c r="KK60" s="57"/>
      <c r="KL60" s="57"/>
      <c r="KM60" s="57"/>
      <c r="KN60" s="57"/>
      <c r="KO60" s="57"/>
      <c r="KP60" s="57"/>
      <c r="KQ60" s="57"/>
      <c r="KR60" s="57"/>
      <c r="KS60" s="57"/>
      <c r="KT60" s="57"/>
      <c r="KU60" s="57"/>
      <c r="KV60" s="57"/>
      <c r="KW60" s="57"/>
      <c r="KX60" s="57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37"/>
      <c r="MJ60" s="37"/>
    </row>
    <row r="61" spans="1:368" x14ac:dyDescent="0.25">
      <c r="A61" s="14">
        <f t="shared" si="7"/>
        <v>58</v>
      </c>
      <c r="B61" s="30">
        <f t="shared" si="4"/>
        <v>4</v>
      </c>
      <c r="C61" s="30"/>
      <c r="D61" s="54"/>
      <c r="E61" s="31"/>
      <c r="F61" s="66"/>
      <c r="G61" s="65"/>
      <c r="H61" s="92"/>
      <c r="I61" s="32">
        <v>2</v>
      </c>
      <c r="J61" s="18"/>
      <c r="K61" s="18">
        <v>2</v>
      </c>
      <c r="L61" s="18"/>
      <c r="M61" s="33" t="s">
        <v>205</v>
      </c>
      <c r="N61" s="33" t="s">
        <v>206</v>
      </c>
      <c r="O61" s="18">
        <v>1981</v>
      </c>
      <c r="P61" s="34">
        <f t="shared" si="5"/>
        <v>66.900000000000006</v>
      </c>
      <c r="Q61" s="35">
        <f t="shared" si="6"/>
        <v>4</v>
      </c>
      <c r="R61" s="36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>
        <v>12.3</v>
      </c>
      <c r="AE61" s="18"/>
      <c r="AF61" s="18"/>
      <c r="AG61" s="18"/>
      <c r="AH61" s="18"/>
      <c r="AI61" s="32">
        <v>21.1</v>
      </c>
      <c r="AJ61" s="20"/>
      <c r="AK61" s="20"/>
      <c r="AL61" s="37"/>
      <c r="AM61" s="37"/>
      <c r="AN61" s="37"/>
      <c r="AO61" s="37"/>
      <c r="AP61" s="37"/>
      <c r="AQ61" s="37"/>
      <c r="AR61" s="37"/>
      <c r="AS61" s="37"/>
      <c r="AT61" s="37"/>
      <c r="AU61" s="37">
        <v>12.4</v>
      </c>
      <c r="AV61" s="18"/>
      <c r="AW61" s="18"/>
      <c r="AX61" s="18"/>
      <c r="AY61" s="18"/>
      <c r="AZ61" s="32">
        <v>21.1</v>
      </c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18"/>
      <c r="BM61" s="18"/>
      <c r="BN61" s="18"/>
      <c r="BO61" s="18"/>
      <c r="BP61" s="18"/>
      <c r="BQ61" s="18"/>
      <c r="BR61" s="18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37"/>
      <c r="MJ61" s="37"/>
    </row>
    <row r="62" spans="1:368" x14ac:dyDescent="0.25">
      <c r="A62" s="14">
        <f t="shared" si="7"/>
        <v>59</v>
      </c>
      <c r="B62" s="30">
        <f t="shared" si="4"/>
        <v>6</v>
      </c>
      <c r="C62" s="30"/>
      <c r="D62" s="54"/>
      <c r="E62" s="31"/>
      <c r="F62" s="66"/>
      <c r="G62" s="65"/>
      <c r="H62" s="92">
        <v>1</v>
      </c>
      <c r="I62" s="32">
        <v>1</v>
      </c>
      <c r="J62" s="18">
        <v>1</v>
      </c>
      <c r="K62" s="18">
        <v>3</v>
      </c>
      <c r="L62" s="18"/>
      <c r="M62" s="33" t="s">
        <v>302</v>
      </c>
      <c r="N62" s="33" t="s">
        <v>303</v>
      </c>
      <c r="O62" s="18">
        <v>1984</v>
      </c>
      <c r="P62" s="34">
        <f t="shared" si="5"/>
        <v>66.600000000000009</v>
      </c>
      <c r="Q62" s="35">
        <f t="shared" si="6"/>
        <v>6</v>
      </c>
      <c r="R62" s="36"/>
      <c r="S62" s="18">
        <v>4.3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32">
        <v>21.1</v>
      </c>
      <c r="AJ62" s="20"/>
      <c r="AK62" s="20"/>
      <c r="AL62" s="93">
        <v>16</v>
      </c>
      <c r="AM62" s="37"/>
      <c r="AN62" s="37"/>
      <c r="AO62" s="37"/>
      <c r="AP62" s="37"/>
      <c r="AQ62" s="37"/>
      <c r="AR62" s="37"/>
      <c r="AS62" s="37">
        <v>11.2</v>
      </c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>
        <v>4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>
        <v>10</v>
      </c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37"/>
      <c r="MJ62" s="37"/>
    </row>
    <row r="63" spans="1:368" x14ac:dyDescent="0.25">
      <c r="A63" s="14">
        <f t="shared" si="7"/>
        <v>60</v>
      </c>
      <c r="B63" s="30">
        <f t="shared" si="4"/>
        <v>14</v>
      </c>
      <c r="C63" s="30"/>
      <c r="D63" s="54"/>
      <c r="E63" s="31"/>
      <c r="F63" s="66"/>
      <c r="G63" s="65"/>
      <c r="H63" s="92"/>
      <c r="I63" s="32"/>
      <c r="J63" s="18">
        <v>6</v>
      </c>
      <c r="K63" s="18">
        <v>3</v>
      </c>
      <c r="L63" s="18">
        <v>5</v>
      </c>
      <c r="M63" s="33" t="s">
        <v>247</v>
      </c>
      <c r="N63" s="33" t="s">
        <v>58</v>
      </c>
      <c r="O63" s="18">
        <v>1968</v>
      </c>
      <c r="P63" s="34">
        <f t="shared" si="5"/>
        <v>65.5</v>
      </c>
      <c r="Q63" s="35">
        <f t="shared" si="6"/>
        <v>14</v>
      </c>
      <c r="R63" s="36"/>
      <c r="S63" s="18">
        <v>4.3</v>
      </c>
      <c r="T63" s="20"/>
      <c r="U63" s="20"/>
      <c r="V63" s="20">
        <v>0.8</v>
      </c>
      <c r="W63" s="20"/>
      <c r="X63" s="20"/>
      <c r="Y63" s="20"/>
      <c r="Z63" s="20"/>
      <c r="AA63" s="20">
        <v>10</v>
      </c>
      <c r="AB63" s="20"/>
      <c r="AC63" s="20"/>
      <c r="AD63" s="20"/>
      <c r="AE63" s="20"/>
      <c r="AF63" s="20">
        <v>9.5</v>
      </c>
      <c r="AG63" s="20"/>
      <c r="AH63" s="20"/>
      <c r="AI63" s="20"/>
      <c r="AJ63" s="20"/>
      <c r="AK63" s="20">
        <v>1.6</v>
      </c>
      <c r="AL63" s="37"/>
      <c r="AM63" s="37"/>
      <c r="AN63" s="37"/>
      <c r="AO63" s="37"/>
      <c r="AP63" s="37"/>
      <c r="AQ63" s="37">
        <v>1.6</v>
      </c>
      <c r="AR63" s="37"/>
      <c r="AS63" s="37"/>
      <c r="AT63" s="37"/>
      <c r="AU63" s="37"/>
      <c r="AV63" s="37">
        <v>5</v>
      </c>
      <c r="AW63" s="37">
        <v>1.6</v>
      </c>
      <c r="AX63" s="37"/>
      <c r="AY63" s="37"/>
      <c r="AZ63" s="37"/>
      <c r="BA63" s="37"/>
      <c r="BB63" s="37">
        <v>4.2</v>
      </c>
      <c r="BC63" s="37"/>
      <c r="BD63" s="37"/>
      <c r="BE63" s="37"/>
      <c r="BF63" s="37"/>
      <c r="BG63" s="37">
        <v>6</v>
      </c>
      <c r="BH63" s="37"/>
      <c r="BI63" s="37"/>
      <c r="BJ63" s="37">
        <v>6</v>
      </c>
      <c r="BK63" s="37">
        <v>3.3</v>
      </c>
      <c r="BL63" s="37"/>
      <c r="BM63" s="37"/>
      <c r="BN63" s="37">
        <v>6</v>
      </c>
      <c r="BO63" s="37"/>
      <c r="BP63" s="37"/>
      <c r="BQ63" s="37"/>
      <c r="BR63" s="37"/>
      <c r="BS63" s="37"/>
      <c r="BT63" s="37"/>
      <c r="BU63" s="37">
        <v>5.6</v>
      </c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57"/>
      <c r="JL63" s="57"/>
      <c r="JM63" s="57"/>
      <c r="JN63" s="57"/>
      <c r="JO63" s="57"/>
      <c r="JP63" s="57"/>
      <c r="JQ63" s="57"/>
      <c r="JR63" s="57"/>
      <c r="JS63" s="57"/>
      <c r="JT63" s="57"/>
      <c r="JU63" s="57"/>
      <c r="JV63" s="57"/>
      <c r="JW63" s="57"/>
      <c r="JX63" s="57"/>
      <c r="JY63" s="57"/>
      <c r="JZ63" s="57"/>
      <c r="KA63" s="57"/>
      <c r="KB63" s="57"/>
      <c r="KC63" s="57"/>
      <c r="KD63" s="57"/>
      <c r="KE63" s="57"/>
      <c r="KF63" s="57"/>
      <c r="KG63" s="57"/>
      <c r="KH63" s="57"/>
      <c r="KI63" s="57"/>
      <c r="KJ63" s="57"/>
      <c r="KK63" s="57"/>
      <c r="KL63" s="57"/>
      <c r="KM63" s="57"/>
      <c r="KN63" s="57"/>
      <c r="KO63" s="57"/>
      <c r="KP63" s="57"/>
      <c r="KQ63" s="57"/>
      <c r="KR63" s="57"/>
      <c r="KS63" s="57"/>
      <c r="KT63" s="57"/>
      <c r="KU63" s="57"/>
      <c r="KV63" s="57"/>
      <c r="KW63" s="57"/>
      <c r="KX63" s="57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37"/>
      <c r="MJ63" s="37"/>
    </row>
    <row r="64" spans="1:368" s="84" customFormat="1" x14ac:dyDescent="0.25">
      <c r="A64" s="14">
        <f t="shared" si="7"/>
        <v>61</v>
      </c>
      <c r="B64" s="30">
        <f t="shared" si="4"/>
        <v>7</v>
      </c>
      <c r="C64" s="30"/>
      <c r="D64" s="54"/>
      <c r="E64" s="31"/>
      <c r="F64" s="66"/>
      <c r="G64" s="65"/>
      <c r="H64" s="92"/>
      <c r="I64" s="32"/>
      <c r="J64" s="18">
        <v>1</v>
      </c>
      <c r="K64" s="18">
        <v>6</v>
      </c>
      <c r="L64" s="18"/>
      <c r="M64" s="33" t="s">
        <v>249</v>
      </c>
      <c r="N64" s="33" t="s">
        <v>65</v>
      </c>
      <c r="O64" s="18">
        <v>1990</v>
      </c>
      <c r="P64" s="34">
        <f t="shared" si="5"/>
        <v>65.5</v>
      </c>
      <c r="Q64" s="35">
        <f t="shared" si="6"/>
        <v>7</v>
      </c>
      <c r="R64" s="36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>
        <v>12.3</v>
      </c>
      <c r="AE64" s="20"/>
      <c r="AF64" s="20"/>
      <c r="AG64" s="20"/>
      <c r="AH64" s="20"/>
      <c r="AI64" s="20"/>
      <c r="AJ64" s="20">
        <v>11</v>
      </c>
      <c r="AK64" s="20"/>
      <c r="AL64" s="37"/>
      <c r="AM64" s="37"/>
      <c r="AN64" s="37"/>
      <c r="AO64" s="37"/>
      <c r="AP64" s="37"/>
      <c r="AQ64" s="37"/>
      <c r="AR64" s="37"/>
      <c r="AS64" s="37"/>
      <c r="AT64" s="37">
        <v>6</v>
      </c>
      <c r="AU64" s="37">
        <v>12.4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>
        <v>9.8000000000000007</v>
      </c>
      <c r="BI64" s="37"/>
      <c r="BJ64" s="37">
        <v>6</v>
      </c>
      <c r="BK64" s="37"/>
      <c r="BL64" s="37"/>
      <c r="BM64" s="37"/>
      <c r="BN64" s="37"/>
      <c r="BO64" s="37"/>
      <c r="BP64" s="37"/>
      <c r="BQ64" s="37"/>
      <c r="BR64" s="37">
        <v>8</v>
      </c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37"/>
      <c r="MJ64" s="3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</row>
    <row r="65" spans="1:368" s="84" customFormat="1" x14ac:dyDescent="0.25">
      <c r="A65" s="14">
        <f t="shared" si="7"/>
        <v>62</v>
      </c>
      <c r="B65" s="30">
        <f t="shared" si="4"/>
        <v>4</v>
      </c>
      <c r="C65" s="30"/>
      <c r="D65" s="54"/>
      <c r="E65" s="31"/>
      <c r="F65" s="66"/>
      <c r="G65" s="65"/>
      <c r="H65" s="92"/>
      <c r="I65" s="32">
        <v>2</v>
      </c>
      <c r="J65" s="18"/>
      <c r="K65" s="18">
        <v>2</v>
      </c>
      <c r="L65" s="18"/>
      <c r="M65" s="33" t="s">
        <v>411</v>
      </c>
      <c r="N65" s="33" t="s">
        <v>230</v>
      </c>
      <c r="O65" s="18">
        <v>1970</v>
      </c>
      <c r="P65" s="34">
        <f t="shared" si="5"/>
        <v>64</v>
      </c>
      <c r="Q65" s="35">
        <f t="shared" si="6"/>
        <v>4</v>
      </c>
      <c r="R65" s="36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>
        <v>12.3</v>
      </c>
      <c r="AE65" s="18"/>
      <c r="AF65" s="18"/>
      <c r="AG65" s="18"/>
      <c r="AH65" s="18"/>
      <c r="AI65" s="32">
        <v>21.1</v>
      </c>
      <c r="AJ65" s="20"/>
      <c r="AK65" s="20"/>
      <c r="AL65" s="18"/>
      <c r="AM65" s="18">
        <v>9.5</v>
      </c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32">
        <v>21.1</v>
      </c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18"/>
      <c r="BM65" s="18"/>
      <c r="BN65" s="18"/>
      <c r="BO65" s="18"/>
      <c r="BP65" s="18"/>
      <c r="BQ65" s="18"/>
      <c r="BR65" s="18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37"/>
      <c r="MJ65" s="3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</row>
    <row r="66" spans="1:368" s="84" customFormat="1" x14ac:dyDescent="0.25">
      <c r="A66" s="14">
        <f t="shared" si="7"/>
        <v>63</v>
      </c>
      <c r="B66" s="30">
        <f t="shared" si="4"/>
        <v>3</v>
      </c>
      <c r="C66" s="30"/>
      <c r="D66" s="54"/>
      <c r="E66" s="31"/>
      <c r="F66" s="66"/>
      <c r="G66" s="65"/>
      <c r="H66" s="92"/>
      <c r="I66" s="32">
        <v>3</v>
      </c>
      <c r="J66" s="18" t="s">
        <v>11</v>
      </c>
      <c r="K66" s="18"/>
      <c r="L66" s="18"/>
      <c r="M66" s="33" t="s">
        <v>180</v>
      </c>
      <c r="N66" s="33" t="s">
        <v>115</v>
      </c>
      <c r="O66" s="18">
        <v>1962</v>
      </c>
      <c r="P66" s="34">
        <f t="shared" si="5"/>
        <v>63.300000000000004</v>
      </c>
      <c r="Q66" s="35">
        <f t="shared" si="6"/>
        <v>3</v>
      </c>
      <c r="R66" s="36"/>
      <c r="S66" s="18"/>
      <c r="T66" s="18"/>
      <c r="U66" s="18"/>
      <c r="V66" s="18"/>
      <c r="W66" s="18"/>
      <c r="X66" s="32">
        <v>21.1</v>
      </c>
      <c r="Y66" s="18"/>
      <c r="Z66" s="18"/>
      <c r="AA66" s="18"/>
      <c r="AB66" s="18"/>
      <c r="AC66" s="18"/>
      <c r="AD66" s="18"/>
      <c r="AE66" s="18"/>
      <c r="AF66" s="18"/>
      <c r="AG66" s="18"/>
      <c r="AH66" s="32">
        <v>21.1</v>
      </c>
      <c r="AI66" s="18"/>
      <c r="AJ66" s="32">
        <v>21.1</v>
      </c>
      <c r="AK66" s="20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 t="s">
        <v>11</v>
      </c>
      <c r="BL66" s="18"/>
      <c r="BM66" s="18"/>
      <c r="BN66" s="18"/>
      <c r="BO66" s="18"/>
      <c r="BP66" s="18"/>
      <c r="BQ66" s="18"/>
      <c r="BR66" s="18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57"/>
      <c r="JL66" s="57"/>
      <c r="JM66" s="57"/>
      <c r="JN66" s="57"/>
      <c r="JO66" s="57"/>
      <c r="JP66" s="57"/>
      <c r="JQ66" s="57"/>
      <c r="JR66" s="57"/>
      <c r="JS66" s="57"/>
      <c r="JT66" s="57"/>
      <c r="JU66" s="57"/>
      <c r="JV66" s="57"/>
      <c r="JW66" s="57"/>
      <c r="JX66" s="57"/>
      <c r="JY66" s="57"/>
      <c r="JZ66" s="57"/>
      <c r="KA66" s="57"/>
      <c r="KB66" s="57"/>
      <c r="KC66" s="57"/>
      <c r="KD66" s="57"/>
      <c r="KE66" s="57"/>
      <c r="KF66" s="57"/>
      <c r="KG66" s="57"/>
      <c r="KH66" s="57"/>
      <c r="KI66" s="57"/>
      <c r="KJ66" s="57"/>
      <c r="KK66" s="57"/>
      <c r="KL66" s="57"/>
      <c r="KM66" s="57"/>
      <c r="KN66" s="57"/>
      <c r="KO66" s="57"/>
      <c r="KP66" s="57"/>
      <c r="KQ66" s="57"/>
      <c r="KR66" s="57"/>
      <c r="KS66" s="57"/>
      <c r="KT66" s="57"/>
      <c r="KU66" s="57"/>
      <c r="KV66" s="57"/>
      <c r="KW66" s="57"/>
      <c r="KX66" s="57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37"/>
      <c r="MJ66" s="3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</row>
    <row r="67" spans="1:368" s="84" customFormat="1" x14ac:dyDescent="0.25">
      <c r="A67" s="14">
        <f t="shared" si="7"/>
        <v>64</v>
      </c>
      <c r="B67" s="30">
        <f t="shared" si="4"/>
        <v>5</v>
      </c>
      <c r="C67" s="30"/>
      <c r="D67" s="54"/>
      <c r="E67" s="31"/>
      <c r="F67" s="66"/>
      <c r="G67" s="65"/>
      <c r="H67" s="92"/>
      <c r="I67" s="32">
        <v>1</v>
      </c>
      <c r="J67" s="18" t="s">
        <v>11</v>
      </c>
      <c r="K67" s="18">
        <v>4</v>
      </c>
      <c r="L67" s="18"/>
      <c r="M67" s="33" t="s">
        <v>96</v>
      </c>
      <c r="N67" s="33" t="s">
        <v>91</v>
      </c>
      <c r="O67" s="18">
        <v>1973</v>
      </c>
      <c r="P67" s="34">
        <f t="shared" si="5"/>
        <v>62.665000000000006</v>
      </c>
      <c r="Q67" s="35">
        <f t="shared" si="6"/>
        <v>5</v>
      </c>
      <c r="R67" s="36"/>
      <c r="S67" s="18"/>
      <c r="T67" s="18"/>
      <c r="U67" s="18"/>
      <c r="V67" s="18"/>
      <c r="W67" s="18">
        <v>2.5</v>
      </c>
      <c r="X67" s="18"/>
      <c r="Y67" s="18"/>
      <c r="Z67" s="18"/>
      <c r="AA67" s="18"/>
      <c r="AB67" s="18"/>
      <c r="AC67" s="18"/>
      <c r="AD67" s="18">
        <v>12.3</v>
      </c>
      <c r="AE67" s="18"/>
      <c r="AF67" s="18"/>
      <c r="AG67" s="18"/>
      <c r="AH67" s="18"/>
      <c r="AI67" s="32">
        <v>21.1</v>
      </c>
      <c r="AJ67" s="20"/>
      <c r="AK67" s="20">
        <v>14.365</v>
      </c>
      <c r="AL67" s="37"/>
      <c r="AM67" s="37"/>
      <c r="AN67" s="37"/>
      <c r="AO67" s="37"/>
      <c r="AP67" s="37"/>
      <c r="AQ67" s="37"/>
      <c r="AR67" s="37"/>
      <c r="AS67" s="37"/>
      <c r="AT67" s="37"/>
      <c r="AU67" s="37">
        <v>12.4</v>
      </c>
      <c r="AV67" s="37"/>
      <c r="AW67" s="37"/>
      <c r="AX67" s="37"/>
      <c r="AY67" s="37"/>
      <c r="AZ67" s="37"/>
      <c r="BA67" s="37" t="s">
        <v>11</v>
      </c>
      <c r="BB67" s="37"/>
      <c r="BC67" s="37"/>
      <c r="BD67" s="37"/>
      <c r="BE67" s="37"/>
      <c r="BF67" s="37"/>
      <c r="BG67" s="37"/>
      <c r="BH67" s="37"/>
      <c r="BI67" s="37"/>
      <c r="BJ67" s="37" t="s">
        <v>11</v>
      </c>
      <c r="BK67" s="37"/>
      <c r="BL67" s="18"/>
      <c r="BM67" s="18"/>
      <c r="BN67" s="18"/>
      <c r="BO67" s="18"/>
      <c r="BP67" s="18"/>
      <c r="BQ67" s="18"/>
      <c r="BR67" s="18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57"/>
      <c r="JL67" s="57"/>
      <c r="JM67" s="57"/>
      <c r="JN67" s="57"/>
      <c r="JO67" s="57"/>
      <c r="JP67" s="57"/>
      <c r="JQ67" s="57"/>
      <c r="JR67" s="57"/>
      <c r="JS67" s="57"/>
      <c r="JT67" s="57"/>
      <c r="JU67" s="57"/>
      <c r="JV67" s="57"/>
      <c r="JW67" s="57"/>
      <c r="JX67" s="57"/>
      <c r="JY67" s="57"/>
      <c r="JZ67" s="57"/>
      <c r="KA67" s="57"/>
      <c r="KB67" s="57"/>
      <c r="KC67" s="57"/>
      <c r="KD67" s="57"/>
      <c r="KE67" s="57"/>
      <c r="KF67" s="57"/>
      <c r="KG67" s="57"/>
      <c r="KH67" s="57"/>
      <c r="KI67" s="57"/>
      <c r="KJ67" s="57"/>
      <c r="KK67" s="57"/>
      <c r="KL67" s="57"/>
      <c r="KM67" s="57"/>
      <c r="KN67" s="57"/>
      <c r="KO67" s="57"/>
      <c r="KP67" s="57"/>
      <c r="KQ67" s="57"/>
      <c r="KR67" s="57"/>
      <c r="KS67" s="57"/>
      <c r="KT67" s="57"/>
      <c r="KU67" s="57"/>
      <c r="KV67" s="57"/>
      <c r="KW67" s="57"/>
      <c r="KX67" s="57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37"/>
      <c r="MJ67" s="3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</row>
    <row r="68" spans="1:368" s="85" customFormat="1" x14ac:dyDescent="0.25">
      <c r="A68" s="14">
        <f t="shared" si="7"/>
        <v>65</v>
      </c>
      <c r="B68" s="30">
        <f t="shared" ref="B68:B99" si="8">SUM(D68:L68)</f>
        <v>9</v>
      </c>
      <c r="C68" s="30"/>
      <c r="D68" s="54"/>
      <c r="E68" s="31"/>
      <c r="F68" s="66"/>
      <c r="G68" s="65"/>
      <c r="H68" s="92"/>
      <c r="I68" s="32"/>
      <c r="J68" s="18">
        <v>1</v>
      </c>
      <c r="K68" s="18">
        <v>8</v>
      </c>
      <c r="L68" s="18"/>
      <c r="M68" s="33" t="s">
        <v>186</v>
      </c>
      <c r="N68" s="33" t="s">
        <v>98</v>
      </c>
      <c r="O68" s="18">
        <v>1957</v>
      </c>
      <c r="P68" s="34">
        <f t="shared" ref="P68:P99" si="9">SUM(R68:AMG68)</f>
        <v>62.5</v>
      </c>
      <c r="Q68" s="35">
        <f t="shared" ref="Q68:Q99" si="10">COUNTIF(R68:AMG68,"&gt;0")</f>
        <v>9</v>
      </c>
      <c r="R68" s="20"/>
      <c r="S68" s="20"/>
      <c r="T68" s="20"/>
      <c r="U68" s="20">
        <v>5</v>
      </c>
      <c r="V68" s="18"/>
      <c r="W68" s="18">
        <v>2.5</v>
      </c>
      <c r="X68" s="20"/>
      <c r="Y68" s="20"/>
      <c r="Z68" s="20"/>
      <c r="AA68" s="20"/>
      <c r="AB68" s="20">
        <v>11.3</v>
      </c>
      <c r="AC68" s="20"/>
      <c r="AD68" s="20"/>
      <c r="AE68" s="20"/>
      <c r="AF68" s="20"/>
      <c r="AG68" s="20"/>
      <c r="AH68" s="20"/>
      <c r="AI68" s="20"/>
      <c r="AJ68" s="20"/>
      <c r="AK68" s="20"/>
      <c r="AL68" s="37"/>
      <c r="AM68" s="37"/>
      <c r="AN68" s="37"/>
      <c r="AO68" s="37"/>
      <c r="AP68" s="37"/>
      <c r="AQ68" s="37"/>
      <c r="AR68" s="37"/>
      <c r="AS68" s="37">
        <v>11.2</v>
      </c>
      <c r="AT68" s="37"/>
      <c r="AU68" s="37"/>
      <c r="AV68" s="37"/>
      <c r="AW68" s="37"/>
      <c r="AX68" s="37"/>
      <c r="AY68" s="37"/>
      <c r="AZ68" s="37"/>
      <c r="BA68" s="37">
        <v>10</v>
      </c>
      <c r="BB68" s="37"/>
      <c r="BC68" s="37"/>
      <c r="BD68" s="37"/>
      <c r="BE68" s="37"/>
      <c r="BF68" s="37"/>
      <c r="BG68" s="37"/>
      <c r="BH68" s="37"/>
      <c r="BI68" s="37"/>
      <c r="BJ68" s="37">
        <v>4.5</v>
      </c>
      <c r="BK68" s="37"/>
      <c r="BL68" s="37"/>
      <c r="BM68" s="37">
        <v>10</v>
      </c>
      <c r="BN68" s="37"/>
      <c r="BO68" s="37"/>
      <c r="BP68" s="37"/>
      <c r="BQ68" s="37"/>
      <c r="BR68" s="37"/>
      <c r="BS68" s="37">
        <v>3.2</v>
      </c>
      <c r="BT68" s="37"/>
      <c r="BU68" s="37"/>
      <c r="BV68" s="37"/>
      <c r="BW68" s="37"/>
      <c r="BX68" s="37"/>
      <c r="BY68" s="37">
        <v>4.8</v>
      </c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57"/>
      <c r="JL68" s="57"/>
      <c r="JM68" s="57"/>
      <c r="JN68" s="57"/>
      <c r="JO68" s="57"/>
      <c r="JP68" s="57"/>
      <c r="JQ68" s="57"/>
      <c r="JR68" s="57"/>
      <c r="JS68" s="57"/>
      <c r="JT68" s="57"/>
      <c r="JU68" s="57"/>
      <c r="JV68" s="57"/>
      <c r="JW68" s="57"/>
      <c r="JX68" s="57"/>
      <c r="JY68" s="57"/>
      <c r="JZ68" s="57"/>
      <c r="KA68" s="57"/>
      <c r="KB68" s="57"/>
      <c r="KC68" s="57"/>
      <c r="KD68" s="57"/>
      <c r="KE68" s="57"/>
      <c r="KF68" s="57"/>
      <c r="KG68" s="57"/>
      <c r="KH68" s="57"/>
      <c r="KI68" s="57"/>
      <c r="KJ68" s="57"/>
      <c r="KK68" s="57"/>
      <c r="KL68" s="57"/>
      <c r="KM68" s="57"/>
      <c r="KN68" s="57"/>
      <c r="KO68" s="57"/>
      <c r="KP68" s="57"/>
      <c r="KQ68" s="57"/>
      <c r="KR68" s="57"/>
      <c r="KS68" s="57"/>
      <c r="KT68" s="57"/>
      <c r="KU68" s="57"/>
      <c r="KV68" s="57"/>
      <c r="KW68" s="57"/>
      <c r="KX68" s="57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37"/>
      <c r="MJ68" s="3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</row>
    <row r="69" spans="1:368" s="85" customFormat="1" x14ac:dyDescent="0.25">
      <c r="A69" s="14">
        <f t="shared" si="7"/>
        <v>66</v>
      </c>
      <c r="B69" s="30">
        <f t="shared" si="8"/>
        <v>4</v>
      </c>
      <c r="C69" s="30"/>
      <c r="D69" s="54"/>
      <c r="E69" s="31"/>
      <c r="F69" s="66"/>
      <c r="G69" s="65"/>
      <c r="H69" s="92"/>
      <c r="I69" s="32">
        <v>2</v>
      </c>
      <c r="J69" s="18">
        <v>1</v>
      </c>
      <c r="K69" s="18">
        <v>1</v>
      </c>
      <c r="L69" s="18"/>
      <c r="M69" s="33" t="s">
        <v>321</v>
      </c>
      <c r="N69" s="33" t="s">
        <v>193</v>
      </c>
      <c r="O69" s="18">
        <v>1970</v>
      </c>
      <c r="P69" s="34">
        <f t="shared" si="9"/>
        <v>60.500000000000007</v>
      </c>
      <c r="Q69" s="35">
        <f t="shared" si="10"/>
        <v>4</v>
      </c>
      <c r="R69" s="36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>
        <v>12.3</v>
      </c>
      <c r="AE69" s="18"/>
      <c r="AF69" s="18"/>
      <c r="AG69" s="18"/>
      <c r="AH69" s="18"/>
      <c r="AI69" s="32">
        <v>21.1</v>
      </c>
      <c r="AJ69" s="20"/>
      <c r="AK69" s="20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32">
        <v>21.1</v>
      </c>
      <c r="BA69" s="37"/>
      <c r="BB69" s="37"/>
      <c r="BC69" s="37"/>
      <c r="BD69" s="37"/>
      <c r="BE69" s="37"/>
      <c r="BF69" s="37"/>
      <c r="BG69" s="37"/>
      <c r="BH69" s="37"/>
      <c r="BI69" s="37"/>
      <c r="BJ69" s="37">
        <v>6</v>
      </c>
      <c r="BK69" s="37"/>
      <c r="BL69" s="18"/>
      <c r="BM69" s="18"/>
      <c r="BN69" s="18"/>
      <c r="BO69" s="18"/>
      <c r="BP69" s="18"/>
      <c r="BQ69" s="18"/>
      <c r="BR69" s="18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37"/>
      <c r="MJ69" s="3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</row>
    <row r="70" spans="1:368" s="85" customFormat="1" x14ac:dyDescent="0.25">
      <c r="A70" s="14">
        <f t="shared" si="7"/>
        <v>67</v>
      </c>
      <c r="B70" s="30">
        <f t="shared" si="8"/>
        <v>6</v>
      </c>
      <c r="C70" s="30"/>
      <c r="D70" s="54"/>
      <c r="E70" s="31"/>
      <c r="F70" s="66"/>
      <c r="G70" s="65"/>
      <c r="H70" s="92"/>
      <c r="I70" s="32"/>
      <c r="J70" s="18">
        <v>1</v>
      </c>
      <c r="K70" s="18">
        <v>5</v>
      </c>
      <c r="L70" s="18"/>
      <c r="M70" s="33" t="s">
        <v>121</v>
      </c>
      <c r="N70" s="33" t="s">
        <v>122</v>
      </c>
      <c r="O70" s="18">
        <v>1962</v>
      </c>
      <c r="P70" s="34">
        <f t="shared" si="9"/>
        <v>60.5</v>
      </c>
      <c r="Q70" s="35">
        <f t="shared" si="10"/>
        <v>6</v>
      </c>
      <c r="R70" s="3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>
        <v>12.3</v>
      </c>
      <c r="AE70" s="20"/>
      <c r="AF70" s="20"/>
      <c r="AG70" s="20"/>
      <c r="AH70" s="20"/>
      <c r="AI70" s="20"/>
      <c r="AJ70" s="20"/>
      <c r="AK70" s="20"/>
      <c r="AL70" s="37"/>
      <c r="AM70" s="37"/>
      <c r="AN70" s="37"/>
      <c r="AO70" s="37"/>
      <c r="AP70" s="37"/>
      <c r="AQ70" s="37"/>
      <c r="AR70" s="37"/>
      <c r="AS70" s="37"/>
      <c r="AT70" s="37"/>
      <c r="AU70" s="37">
        <v>12.4</v>
      </c>
      <c r="AV70" s="37"/>
      <c r="AW70" s="37"/>
      <c r="AX70" s="37"/>
      <c r="AY70" s="37"/>
      <c r="AZ70" s="37"/>
      <c r="BA70" s="37">
        <v>10</v>
      </c>
      <c r="BB70" s="37"/>
      <c r="BC70" s="37"/>
      <c r="BD70" s="37"/>
      <c r="BE70" s="37"/>
      <c r="BF70" s="37"/>
      <c r="BG70" s="37"/>
      <c r="BH70" s="37">
        <v>9.8000000000000007</v>
      </c>
      <c r="BI70" s="37"/>
      <c r="BJ70" s="37">
        <v>6</v>
      </c>
      <c r="BK70" s="37"/>
      <c r="BL70" s="37"/>
      <c r="BM70" s="37">
        <v>10</v>
      </c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57"/>
      <c r="JL70" s="57"/>
      <c r="JM70" s="57"/>
      <c r="JN70" s="57"/>
      <c r="JO70" s="57"/>
      <c r="JP70" s="57"/>
      <c r="JQ70" s="57"/>
      <c r="JR70" s="57"/>
      <c r="JS70" s="57"/>
      <c r="JT70" s="57"/>
      <c r="JU70" s="57"/>
      <c r="JV70" s="57"/>
      <c r="JW70" s="57"/>
      <c r="JX70" s="57"/>
      <c r="JY70" s="57"/>
      <c r="JZ70" s="57"/>
      <c r="KA70" s="57"/>
      <c r="KB70" s="57"/>
      <c r="KC70" s="57"/>
      <c r="KD70" s="57"/>
      <c r="KE70" s="57"/>
      <c r="KF70" s="57"/>
      <c r="KG70" s="57"/>
      <c r="KH70" s="57"/>
      <c r="KI70" s="57"/>
      <c r="KJ70" s="57"/>
      <c r="KK70" s="57"/>
      <c r="KL70" s="57"/>
      <c r="KM70" s="57"/>
      <c r="KN70" s="57"/>
      <c r="KO70" s="57"/>
      <c r="KP70" s="57"/>
      <c r="KQ70" s="57"/>
      <c r="KR70" s="57"/>
      <c r="KS70" s="57"/>
      <c r="KT70" s="57"/>
      <c r="KU70" s="57"/>
      <c r="KV70" s="57"/>
      <c r="KW70" s="57"/>
      <c r="KX70" s="57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37"/>
      <c r="MJ70" s="3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</row>
    <row r="71" spans="1:368" s="85" customFormat="1" x14ac:dyDescent="0.25">
      <c r="A71" s="14">
        <f t="shared" si="7"/>
        <v>68</v>
      </c>
      <c r="B71" s="30">
        <f t="shared" si="8"/>
        <v>5</v>
      </c>
      <c r="C71" s="30"/>
      <c r="D71" s="54"/>
      <c r="E71" s="31"/>
      <c r="F71" s="66"/>
      <c r="G71" s="65"/>
      <c r="H71" s="92"/>
      <c r="I71" s="32">
        <v>1</v>
      </c>
      <c r="J71" s="18"/>
      <c r="K71" s="18">
        <v>4</v>
      </c>
      <c r="L71" s="18"/>
      <c r="M71" s="33" t="s">
        <v>252</v>
      </c>
      <c r="N71" s="33" t="s">
        <v>253</v>
      </c>
      <c r="O71" s="18">
        <v>1977</v>
      </c>
      <c r="P71" s="34">
        <f t="shared" si="9"/>
        <v>60.320000000000007</v>
      </c>
      <c r="Q71" s="35">
        <f t="shared" si="10"/>
        <v>5</v>
      </c>
      <c r="R71" s="36"/>
      <c r="S71" s="18"/>
      <c r="T71" s="18"/>
      <c r="U71" s="18"/>
      <c r="V71" s="18"/>
      <c r="W71" s="18">
        <v>2.5</v>
      </c>
      <c r="X71" s="18"/>
      <c r="Y71" s="18"/>
      <c r="Z71" s="18"/>
      <c r="AA71" s="18"/>
      <c r="AB71" s="18"/>
      <c r="AC71" s="18"/>
      <c r="AD71" s="18">
        <v>12.3</v>
      </c>
      <c r="AE71" s="18"/>
      <c r="AF71" s="18"/>
      <c r="AG71" s="18"/>
      <c r="AH71" s="18"/>
      <c r="AI71" s="32">
        <v>21.1</v>
      </c>
      <c r="AJ71" s="20"/>
      <c r="AK71" s="20">
        <v>14.42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>
        <v>10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37"/>
      <c r="BL71" s="18"/>
      <c r="BM71" s="18"/>
      <c r="BN71" s="18"/>
      <c r="BO71" s="18"/>
      <c r="BP71" s="18"/>
      <c r="BQ71" s="18"/>
      <c r="BR71" s="18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57"/>
      <c r="JL71" s="57"/>
      <c r="JM71" s="57"/>
      <c r="JN71" s="57"/>
      <c r="JO71" s="57"/>
      <c r="JP71" s="57"/>
      <c r="JQ71" s="57"/>
      <c r="JR71" s="57"/>
      <c r="JS71" s="57"/>
      <c r="JT71" s="57"/>
      <c r="JU71" s="57"/>
      <c r="JV71" s="57"/>
      <c r="JW71" s="57"/>
      <c r="JX71" s="57"/>
      <c r="JY71" s="57"/>
      <c r="JZ71" s="57"/>
      <c r="KA71" s="57"/>
      <c r="KB71" s="57"/>
      <c r="KC71" s="57"/>
      <c r="KD71" s="57"/>
      <c r="KE71" s="57"/>
      <c r="KF71" s="57"/>
      <c r="KG71" s="57"/>
      <c r="KH71" s="57"/>
      <c r="KI71" s="57"/>
      <c r="KJ71" s="57"/>
      <c r="KK71" s="57"/>
      <c r="KL71" s="57"/>
      <c r="KM71" s="57"/>
      <c r="KN71" s="57"/>
      <c r="KO71" s="57"/>
      <c r="KP71" s="57"/>
      <c r="KQ71" s="57"/>
      <c r="KR71" s="57"/>
      <c r="KS71" s="57"/>
      <c r="KT71" s="57"/>
      <c r="KU71" s="57"/>
      <c r="KV71" s="57"/>
      <c r="KW71" s="57"/>
      <c r="KX71" s="57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37"/>
      <c r="MJ71" s="3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</row>
    <row r="72" spans="1:368" s="85" customFormat="1" x14ac:dyDescent="0.25">
      <c r="A72" s="14">
        <f t="shared" si="7"/>
        <v>69</v>
      </c>
      <c r="B72" s="30">
        <f t="shared" si="8"/>
        <v>7</v>
      </c>
      <c r="C72" s="30"/>
      <c r="D72" s="54"/>
      <c r="E72" s="31"/>
      <c r="F72" s="66"/>
      <c r="G72" s="65"/>
      <c r="H72" s="92"/>
      <c r="I72" s="32"/>
      <c r="J72" s="18">
        <v>2</v>
      </c>
      <c r="K72" s="18">
        <v>5</v>
      </c>
      <c r="L72" s="18"/>
      <c r="M72" s="33" t="s">
        <v>78</v>
      </c>
      <c r="N72" s="33" t="s">
        <v>79</v>
      </c>
      <c r="O72" s="18">
        <v>1959</v>
      </c>
      <c r="P72" s="34">
        <f t="shared" si="9"/>
        <v>58.600000000000009</v>
      </c>
      <c r="Q72" s="35">
        <f t="shared" si="10"/>
        <v>7</v>
      </c>
      <c r="R72" s="36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>
        <v>12.3</v>
      </c>
      <c r="AE72" s="20"/>
      <c r="AF72" s="20"/>
      <c r="AG72" s="20"/>
      <c r="AH72" s="20"/>
      <c r="AI72" s="20"/>
      <c r="AJ72" s="20"/>
      <c r="AK72" s="20"/>
      <c r="AL72" s="37"/>
      <c r="AM72" s="37"/>
      <c r="AN72" s="37"/>
      <c r="AO72" s="37">
        <v>9.4</v>
      </c>
      <c r="AP72" s="37">
        <v>4</v>
      </c>
      <c r="AQ72" s="37"/>
      <c r="AR72" s="37"/>
      <c r="AS72" s="37"/>
      <c r="AT72" s="37"/>
      <c r="AU72" s="37">
        <v>12.4</v>
      </c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>
        <v>4</v>
      </c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>
        <v>9.3000000000000007</v>
      </c>
      <c r="BZ72" s="37">
        <v>7.2</v>
      </c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57"/>
      <c r="JL72" s="57"/>
      <c r="JM72" s="57"/>
      <c r="JN72" s="57"/>
      <c r="JO72" s="57"/>
      <c r="JP72" s="57"/>
      <c r="JQ72" s="57"/>
      <c r="JR72" s="57"/>
      <c r="JS72" s="57"/>
      <c r="JT72" s="57"/>
      <c r="JU72" s="57"/>
      <c r="JV72" s="57"/>
      <c r="JW72" s="57"/>
      <c r="JX72" s="57"/>
      <c r="JY72" s="57"/>
      <c r="JZ72" s="57"/>
      <c r="KA72" s="57"/>
      <c r="KB72" s="57"/>
      <c r="KC72" s="57"/>
      <c r="KD72" s="57"/>
      <c r="KE72" s="57"/>
      <c r="KF72" s="57"/>
      <c r="KG72" s="57"/>
      <c r="KH72" s="57"/>
      <c r="KI72" s="57"/>
      <c r="KJ72" s="57"/>
      <c r="KK72" s="57"/>
      <c r="KL72" s="57"/>
      <c r="KM72" s="57"/>
      <c r="KN72" s="57"/>
      <c r="KO72" s="57"/>
      <c r="KP72" s="57"/>
      <c r="KQ72" s="57"/>
      <c r="KR72" s="57"/>
      <c r="KS72" s="57"/>
      <c r="KT72" s="57"/>
      <c r="KU72" s="57"/>
      <c r="KV72" s="57"/>
      <c r="KW72" s="57"/>
      <c r="KX72" s="57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37"/>
      <c r="MJ72" s="3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</row>
    <row r="73" spans="1:368" s="85" customFormat="1" x14ac:dyDescent="0.25">
      <c r="A73" s="14">
        <f t="shared" si="7"/>
        <v>70</v>
      </c>
      <c r="B73" s="30">
        <f t="shared" si="8"/>
        <v>4</v>
      </c>
      <c r="C73" s="30"/>
      <c r="D73" s="54"/>
      <c r="E73" s="31"/>
      <c r="F73" s="66"/>
      <c r="G73" s="65"/>
      <c r="H73" s="92"/>
      <c r="I73" s="32">
        <v>2</v>
      </c>
      <c r="J73" s="18"/>
      <c r="K73" s="18">
        <v>2</v>
      </c>
      <c r="L73" s="18"/>
      <c r="M73" s="33" t="s">
        <v>391</v>
      </c>
      <c r="N73" s="33" t="s">
        <v>93</v>
      </c>
      <c r="O73" s="18">
        <v>1981</v>
      </c>
      <c r="P73" s="34">
        <f t="shared" si="9"/>
        <v>56.500000000000007</v>
      </c>
      <c r="Q73" s="35">
        <f t="shared" si="10"/>
        <v>4</v>
      </c>
      <c r="R73" s="36"/>
      <c r="S73" s="18">
        <v>4.3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32">
        <v>21.1</v>
      </c>
      <c r="AJ73" s="20"/>
      <c r="AK73" s="20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>
        <v>10</v>
      </c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32">
        <v>21.1</v>
      </c>
      <c r="BM73" s="18"/>
      <c r="BN73" s="18"/>
      <c r="BO73" s="18"/>
      <c r="BP73" s="18"/>
      <c r="BQ73" s="18"/>
      <c r="BR73" s="18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57"/>
      <c r="JL73" s="57"/>
      <c r="JM73" s="57"/>
      <c r="JN73" s="57"/>
      <c r="JO73" s="57"/>
      <c r="JP73" s="57"/>
      <c r="JQ73" s="57"/>
      <c r="JR73" s="57"/>
      <c r="JS73" s="57"/>
      <c r="JT73" s="57"/>
      <c r="JU73" s="57"/>
      <c r="JV73" s="57"/>
      <c r="JW73" s="57"/>
      <c r="JX73" s="57"/>
      <c r="JY73" s="57"/>
      <c r="JZ73" s="57"/>
      <c r="KA73" s="57"/>
      <c r="KB73" s="57"/>
      <c r="KC73" s="57"/>
      <c r="KD73" s="57"/>
      <c r="KE73" s="57"/>
      <c r="KF73" s="57"/>
      <c r="KG73" s="57"/>
      <c r="KH73" s="57"/>
      <c r="KI73" s="57"/>
      <c r="KJ73" s="57"/>
      <c r="KK73" s="57"/>
      <c r="KL73" s="57"/>
      <c r="KM73" s="57"/>
      <c r="KN73" s="57"/>
      <c r="KO73" s="57"/>
      <c r="KP73" s="57"/>
      <c r="KQ73" s="57"/>
      <c r="KR73" s="57"/>
      <c r="KS73" s="57"/>
      <c r="KT73" s="57"/>
      <c r="KU73" s="57"/>
      <c r="KV73" s="57"/>
      <c r="KW73" s="57"/>
      <c r="KX73" s="57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37"/>
      <c r="MJ73" s="3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</row>
    <row r="74" spans="1:368" s="84" customFormat="1" x14ac:dyDescent="0.25">
      <c r="A74" s="14">
        <f t="shared" si="7"/>
        <v>71</v>
      </c>
      <c r="B74" s="30">
        <f t="shared" si="8"/>
        <v>7</v>
      </c>
      <c r="C74" s="30"/>
      <c r="D74" s="54"/>
      <c r="E74" s="31"/>
      <c r="F74" s="66"/>
      <c r="G74" s="65"/>
      <c r="H74" s="92"/>
      <c r="I74" s="32"/>
      <c r="J74" s="18">
        <v>2</v>
      </c>
      <c r="K74" s="18">
        <v>5</v>
      </c>
      <c r="L74" s="18"/>
      <c r="M74" s="33" t="s">
        <v>134</v>
      </c>
      <c r="N74" s="33" t="s">
        <v>122</v>
      </c>
      <c r="O74" s="18">
        <v>1946</v>
      </c>
      <c r="P74" s="34">
        <f t="shared" si="9"/>
        <v>56.5</v>
      </c>
      <c r="Q74" s="35">
        <f t="shared" si="10"/>
        <v>7</v>
      </c>
      <c r="R74" s="36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37"/>
      <c r="AM74" s="37"/>
      <c r="AN74" s="37"/>
      <c r="AO74" s="37"/>
      <c r="AP74" s="37"/>
      <c r="AQ74" s="37"/>
      <c r="AR74" s="37"/>
      <c r="AS74" s="37">
        <v>11.2</v>
      </c>
      <c r="AT74" s="37"/>
      <c r="AU74" s="37"/>
      <c r="AV74" s="37">
        <v>7</v>
      </c>
      <c r="AW74" s="37"/>
      <c r="AX74" s="37"/>
      <c r="AY74" s="37"/>
      <c r="AZ74" s="37"/>
      <c r="BA74" s="37">
        <v>10</v>
      </c>
      <c r="BB74" s="37"/>
      <c r="BC74" s="37"/>
      <c r="BD74" s="37">
        <v>10</v>
      </c>
      <c r="BE74" s="37"/>
      <c r="BF74" s="37"/>
      <c r="BG74" s="37"/>
      <c r="BH74" s="37">
        <v>9.8000000000000007</v>
      </c>
      <c r="BI74" s="37"/>
      <c r="BJ74" s="37">
        <v>4.5</v>
      </c>
      <c r="BK74" s="37">
        <v>4</v>
      </c>
      <c r="BL74" s="18"/>
      <c r="BM74" s="18"/>
      <c r="BN74" s="18"/>
      <c r="BO74" s="18"/>
      <c r="BP74" s="18"/>
      <c r="BQ74" s="18"/>
      <c r="BR74" s="18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37"/>
      <c r="MJ74" s="3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</row>
    <row r="75" spans="1:368" x14ac:dyDescent="0.25">
      <c r="A75" s="14">
        <f t="shared" si="7"/>
        <v>72</v>
      </c>
      <c r="B75" s="30">
        <f t="shared" si="8"/>
        <v>5</v>
      </c>
      <c r="C75" s="30"/>
      <c r="D75" s="54"/>
      <c r="E75" s="31"/>
      <c r="F75" s="66"/>
      <c r="G75" s="65"/>
      <c r="H75" s="92"/>
      <c r="I75" s="32"/>
      <c r="J75" s="18"/>
      <c r="K75" s="18">
        <v>5</v>
      </c>
      <c r="L75" s="18"/>
      <c r="M75" s="33" t="s">
        <v>226</v>
      </c>
      <c r="N75" s="33" t="s">
        <v>227</v>
      </c>
      <c r="O75" s="18">
        <v>1964</v>
      </c>
      <c r="P75" s="34">
        <f t="shared" si="9"/>
        <v>55.241</v>
      </c>
      <c r="Q75" s="35">
        <f t="shared" si="10"/>
        <v>5</v>
      </c>
      <c r="R75" s="36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>
        <v>12.3</v>
      </c>
      <c r="AE75" s="20"/>
      <c r="AF75" s="20"/>
      <c r="AG75" s="20"/>
      <c r="AH75" s="20"/>
      <c r="AI75" s="20"/>
      <c r="AJ75" s="20"/>
      <c r="AK75" s="20">
        <v>11.141</v>
      </c>
      <c r="AL75" s="37"/>
      <c r="AM75" s="37"/>
      <c r="AN75" s="37"/>
      <c r="AO75" s="37">
        <v>9.4</v>
      </c>
      <c r="AP75" s="37"/>
      <c r="AQ75" s="37"/>
      <c r="AR75" s="37"/>
      <c r="AS75" s="37"/>
      <c r="AT75" s="37"/>
      <c r="AU75" s="37">
        <v>12.4</v>
      </c>
      <c r="AV75" s="20"/>
      <c r="AW75" s="20"/>
      <c r="AX75" s="20"/>
      <c r="AY75" s="20"/>
      <c r="AZ75" s="20"/>
      <c r="BA75" s="20">
        <v>10</v>
      </c>
      <c r="BB75" s="18"/>
      <c r="BC75" s="18"/>
      <c r="BD75" s="18"/>
      <c r="BE75" s="18"/>
      <c r="BF75" s="18"/>
      <c r="BG75" s="18"/>
      <c r="BH75" s="18"/>
      <c r="BI75" s="18"/>
      <c r="BJ75" s="18"/>
      <c r="BK75" s="37"/>
      <c r="BL75" s="18"/>
      <c r="BM75" s="18"/>
      <c r="BN75" s="18"/>
      <c r="BO75" s="18"/>
      <c r="BP75" s="18"/>
      <c r="BQ75" s="18"/>
      <c r="BR75" s="18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57"/>
      <c r="JL75" s="57"/>
      <c r="JM75" s="57"/>
      <c r="JN75" s="57"/>
      <c r="JO75" s="57"/>
      <c r="JP75" s="57"/>
      <c r="JQ75" s="57"/>
      <c r="JR75" s="57"/>
      <c r="JS75" s="57"/>
      <c r="JT75" s="57"/>
      <c r="JU75" s="57"/>
      <c r="JV75" s="57"/>
      <c r="JW75" s="57"/>
      <c r="JX75" s="57"/>
      <c r="JY75" s="57"/>
      <c r="JZ75" s="57"/>
      <c r="KA75" s="57"/>
      <c r="KB75" s="57"/>
      <c r="KC75" s="57"/>
      <c r="KD75" s="57"/>
      <c r="KE75" s="57"/>
      <c r="KF75" s="57"/>
      <c r="KG75" s="57"/>
      <c r="KH75" s="57"/>
      <c r="KI75" s="57"/>
      <c r="KJ75" s="57"/>
      <c r="KK75" s="57"/>
      <c r="KL75" s="57"/>
      <c r="KM75" s="57"/>
      <c r="KN75" s="57"/>
      <c r="KO75" s="57"/>
      <c r="KP75" s="57"/>
      <c r="KQ75" s="57"/>
      <c r="KR75" s="57"/>
      <c r="KS75" s="57"/>
      <c r="KT75" s="57"/>
      <c r="KU75" s="57"/>
      <c r="KV75" s="57"/>
      <c r="KW75" s="57"/>
      <c r="KX75" s="57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37"/>
      <c r="MJ75" s="37"/>
    </row>
    <row r="76" spans="1:368" s="85" customFormat="1" x14ac:dyDescent="0.25">
      <c r="A76" s="14">
        <f t="shared" si="7"/>
        <v>73</v>
      </c>
      <c r="B76" s="30">
        <f t="shared" si="8"/>
        <v>6</v>
      </c>
      <c r="C76" s="30"/>
      <c r="D76" s="54"/>
      <c r="E76" s="31"/>
      <c r="F76" s="66"/>
      <c r="G76" s="65"/>
      <c r="H76" s="92"/>
      <c r="I76" s="32">
        <v>1</v>
      </c>
      <c r="J76" s="18"/>
      <c r="K76" s="18">
        <v>5</v>
      </c>
      <c r="L76" s="18"/>
      <c r="M76" s="33" t="s">
        <v>260</v>
      </c>
      <c r="N76" s="33" t="s">
        <v>261</v>
      </c>
      <c r="O76" s="18">
        <v>1988</v>
      </c>
      <c r="P76" s="34">
        <f t="shared" si="9"/>
        <v>55</v>
      </c>
      <c r="Q76" s="35">
        <f t="shared" si="10"/>
        <v>6</v>
      </c>
      <c r="R76" s="36"/>
      <c r="S76" s="18">
        <v>4.3</v>
      </c>
      <c r="T76" s="18"/>
      <c r="U76" s="18"/>
      <c r="V76" s="18"/>
      <c r="W76" s="18">
        <v>2.5</v>
      </c>
      <c r="X76" s="18"/>
      <c r="Y76" s="18"/>
      <c r="Z76" s="18"/>
      <c r="AA76" s="18"/>
      <c r="AB76" s="18"/>
      <c r="AC76" s="18"/>
      <c r="AD76" s="18">
        <v>12.3</v>
      </c>
      <c r="AE76" s="18"/>
      <c r="AF76" s="18"/>
      <c r="AG76" s="18"/>
      <c r="AH76" s="18"/>
      <c r="AI76" s="32">
        <v>21.1</v>
      </c>
      <c r="AJ76" s="20"/>
      <c r="AK76" s="20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>
        <v>10</v>
      </c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>
        <v>4.8</v>
      </c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57"/>
      <c r="JL76" s="57"/>
      <c r="JM76" s="57"/>
      <c r="JN76" s="57"/>
      <c r="JO76" s="57"/>
      <c r="JP76" s="57"/>
      <c r="JQ76" s="57"/>
      <c r="JR76" s="57"/>
      <c r="JS76" s="57"/>
      <c r="JT76" s="57"/>
      <c r="JU76" s="57"/>
      <c r="JV76" s="57"/>
      <c r="JW76" s="57"/>
      <c r="JX76" s="57"/>
      <c r="JY76" s="57"/>
      <c r="JZ76" s="57"/>
      <c r="KA76" s="57"/>
      <c r="KB76" s="57"/>
      <c r="KC76" s="57"/>
      <c r="KD76" s="57"/>
      <c r="KE76" s="57"/>
      <c r="KF76" s="57"/>
      <c r="KG76" s="57"/>
      <c r="KH76" s="57"/>
      <c r="KI76" s="57"/>
      <c r="KJ76" s="57"/>
      <c r="KK76" s="57"/>
      <c r="KL76" s="57"/>
      <c r="KM76" s="57"/>
      <c r="KN76" s="57"/>
      <c r="KO76" s="57"/>
      <c r="KP76" s="57"/>
      <c r="KQ76" s="57"/>
      <c r="KR76" s="57"/>
      <c r="KS76" s="57"/>
      <c r="KT76" s="57"/>
      <c r="KU76" s="57"/>
      <c r="KV76" s="57"/>
      <c r="KW76" s="57"/>
      <c r="KX76" s="57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37"/>
      <c r="MJ76" s="3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</row>
    <row r="77" spans="1:368" s="85" customFormat="1" x14ac:dyDescent="0.25">
      <c r="A77" s="14">
        <f t="shared" si="7"/>
        <v>74</v>
      </c>
      <c r="B77" s="30">
        <f t="shared" si="8"/>
        <v>3</v>
      </c>
      <c r="C77" s="30"/>
      <c r="D77" s="54"/>
      <c r="E77" s="31"/>
      <c r="F77" s="66"/>
      <c r="G77" s="65"/>
      <c r="H77" s="92"/>
      <c r="I77" s="32">
        <v>2</v>
      </c>
      <c r="J77" s="18"/>
      <c r="K77" s="18">
        <v>1</v>
      </c>
      <c r="L77" s="18"/>
      <c r="M77" s="33" t="s">
        <v>207</v>
      </c>
      <c r="N77" s="33" t="s">
        <v>208</v>
      </c>
      <c r="O77" s="18">
        <v>1972</v>
      </c>
      <c r="P77" s="34">
        <f t="shared" si="9"/>
        <v>54.6</v>
      </c>
      <c r="Q77" s="35">
        <f t="shared" si="10"/>
        <v>3</v>
      </c>
      <c r="R77" s="36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32">
        <v>21.1</v>
      </c>
      <c r="AJ77" s="20"/>
      <c r="AK77" s="20"/>
      <c r="AL77" s="37"/>
      <c r="AM77" s="37"/>
      <c r="AN77" s="37"/>
      <c r="AO77" s="37"/>
      <c r="AP77" s="37"/>
      <c r="AQ77" s="37"/>
      <c r="AR77" s="37"/>
      <c r="AS77" s="37"/>
      <c r="AT77" s="37"/>
      <c r="AU77" s="37">
        <v>12.4</v>
      </c>
      <c r="AV77" s="18"/>
      <c r="AW77" s="18"/>
      <c r="AX77" s="18"/>
      <c r="AY77" s="18"/>
      <c r="AZ77" s="32">
        <v>21.1</v>
      </c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18"/>
      <c r="BM77" s="18"/>
      <c r="BN77" s="18"/>
      <c r="BO77" s="18"/>
      <c r="BP77" s="18"/>
      <c r="BQ77" s="18"/>
      <c r="BR77" s="18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37"/>
      <c r="MJ77" s="3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</row>
    <row r="78" spans="1:368" s="85" customFormat="1" x14ac:dyDescent="0.25">
      <c r="A78" s="14">
        <f t="shared" si="7"/>
        <v>75</v>
      </c>
      <c r="B78" s="30">
        <f t="shared" si="8"/>
        <v>6</v>
      </c>
      <c r="C78" s="30"/>
      <c r="D78" s="54"/>
      <c r="E78" s="31"/>
      <c r="F78" s="66"/>
      <c r="G78" s="65"/>
      <c r="H78" s="92"/>
      <c r="I78" s="32"/>
      <c r="J78" s="18"/>
      <c r="K78" s="18">
        <v>6</v>
      </c>
      <c r="L78" s="18"/>
      <c r="M78" s="33" t="s">
        <v>326</v>
      </c>
      <c r="N78" s="33" t="s">
        <v>327</v>
      </c>
      <c r="O78" s="68">
        <v>1963</v>
      </c>
      <c r="P78" s="34">
        <f t="shared" si="9"/>
        <v>52.900000000000006</v>
      </c>
      <c r="Q78" s="35">
        <f t="shared" si="10"/>
        <v>6</v>
      </c>
      <c r="R78" s="38"/>
      <c r="S78" s="20"/>
      <c r="T78" s="20"/>
      <c r="U78" s="20"/>
      <c r="V78" s="20"/>
      <c r="W78" s="20"/>
      <c r="X78" s="20"/>
      <c r="Y78" s="20"/>
      <c r="Z78" s="20">
        <v>10</v>
      </c>
      <c r="AA78" s="18"/>
      <c r="AB78" s="18"/>
      <c r="AC78" s="18"/>
      <c r="AD78" s="18">
        <v>12.3</v>
      </c>
      <c r="AE78" s="20"/>
      <c r="AF78" s="20"/>
      <c r="AG78" s="20"/>
      <c r="AH78" s="20"/>
      <c r="AI78" s="20"/>
      <c r="AJ78" s="20"/>
      <c r="AK78" s="20"/>
      <c r="AL78" s="37"/>
      <c r="AM78" s="37"/>
      <c r="AN78" s="37"/>
      <c r="AO78" s="37">
        <v>9.4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>
        <v>10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>
        <v>8</v>
      </c>
      <c r="BS78" s="37">
        <v>3.2</v>
      </c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37"/>
      <c r="MJ78" s="3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</row>
    <row r="79" spans="1:368" s="85" customFormat="1" x14ac:dyDescent="0.25">
      <c r="A79" s="14">
        <f t="shared" si="7"/>
        <v>76</v>
      </c>
      <c r="B79" s="30">
        <f t="shared" si="8"/>
        <v>6</v>
      </c>
      <c r="C79" s="30"/>
      <c r="D79" s="54"/>
      <c r="E79" s="31"/>
      <c r="F79" s="66"/>
      <c r="G79" s="65"/>
      <c r="H79" s="92"/>
      <c r="I79" s="32"/>
      <c r="J79" s="18"/>
      <c r="K79" s="18">
        <v>6</v>
      </c>
      <c r="L79" s="18"/>
      <c r="M79" s="33" t="s">
        <v>285</v>
      </c>
      <c r="N79" s="33" t="s">
        <v>29</v>
      </c>
      <c r="O79" s="18">
        <v>1956</v>
      </c>
      <c r="P79" s="34">
        <f t="shared" si="9"/>
        <v>51.4</v>
      </c>
      <c r="Q79" s="35">
        <f t="shared" si="10"/>
        <v>6</v>
      </c>
      <c r="R79" s="20"/>
      <c r="S79" s="20"/>
      <c r="T79" s="20"/>
      <c r="U79" s="20">
        <v>5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37"/>
      <c r="AM79" s="37"/>
      <c r="AN79" s="37"/>
      <c r="AO79" s="37"/>
      <c r="AP79" s="37"/>
      <c r="AQ79" s="37"/>
      <c r="AR79" s="37"/>
      <c r="AS79" s="37">
        <v>11.2</v>
      </c>
      <c r="AT79" s="37"/>
      <c r="AU79" s="37">
        <v>12.4</v>
      </c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>
        <v>10</v>
      </c>
      <c r="BN79" s="37"/>
      <c r="BO79" s="37"/>
      <c r="BP79" s="37"/>
      <c r="BQ79" s="37"/>
      <c r="BR79" s="37">
        <v>8</v>
      </c>
      <c r="BS79" s="37"/>
      <c r="BT79" s="37"/>
      <c r="BU79" s="37"/>
      <c r="BV79" s="37"/>
      <c r="BW79" s="37"/>
      <c r="BX79" s="37"/>
      <c r="BY79" s="37">
        <v>4.8</v>
      </c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57"/>
      <c r="JL79" s="57"/>
      <c r="JM79" s="57"/>
      <c r="JN79" s="57"/>
      <c r="JO79" s="57"/>
      <c r="JP79" s="57"/>
      <c r="JQ79" s="57"/>
      <c r="JR79" s="57"/>
      <c r="JS79" s="57"/>
      <c r="JT79" s="57"/>
      <c r="JU79" s="57"/>
      <c r="JV79" s="57"/>
      <c r="JW79" s="57"/>
      <c r="JX79" s="57"/>
      <c r="JY79" s="57"/>
      <c r="JZ79" s="57"/>
      <c r="KA79" s="57"/>
      <c r="KB79" s="57"/>
      <c r="KC79" s="57"/>
      <c r="KD79" s="57"/>
      <c r="KE79" s="57"/>
      <c r="KF79" s="57"/>
      <c r="KG79" s="57"/>
      <c r="KH79" s="57"/>
      <c r="KI79" s="57"/>
      <c r="KJ79" s="57"/>
      <c r="KK79" s="57"/>
      <c r="KL79" s="57"/>
      <c r="KM79" s="57"/>
      <c r="KN79" s="57"/>
      <c r="KO79" s="57"/>
      <c r="KP79" s="57"/>
      <c r="KQ79" s="57"/>
      <c r="KR79" s="57"/>
      <c r="KS79" s="57"/>
      <c r="KT79" s="57"/>
      <c r="KU79" s="57"/>
      <c r="KV79" s="57"/>
      <c r="KW79" s="57"/>
      <c r="KX79" s="57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37"/>
      <c r="MJ79" s="3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</row>
    <row r="80" spans="1:368" s="85" customFormat="1" x14ac:dyDescent="0.25">
      <c r="A80" s="14">
        <f t="shared" si="7"/>
        <v>77</v>
      </c>
      <c r="B80" s="30">
        <f t="shared" si="8"/>
        <v>5</v>
      </c>
      <c r="C80" s="30"/>
      <c r="D80" s="54"/>
      <c r="E80" s="31"/>
      <c r="F80" s="66"/>
      <c r="G80" s="65"/>
      <c r="H80" s="92"/>
      <c r="I80" s="32">
        <v>1</v>
      </c>
      <c r="J80" s="18"/>
      <c r="K80" s="18">
        <v>4</v>
      </c>
      <c r="L80" s="18"/>
      <c r="M80" s="33" t="s">
        <v>428</v>
      </c>
      <c r="N80" s="33" t="s">
        <v>430</v>
      </c>
      <c r="O80" s="18">
        <v>1988</v>
      </c>
      <c r="P80" s="34">
        <f t="shared" si="9"/>
        <v>51.061</v>
      </c>
      <c r="Q80" s="35">
        <f t="shared" si="10"/>
        <v>5</v>
      </c>
      <c r="R80" s="36"/>
      <c r="S80" s="18">
        <v>4.3</v>
      </c>
      <c r="T80" s="18"/>
      <c r="U80" s="18"/>
      <c r="V80" s="18"/>
      <c r="W80" s="18">
        <v>2.5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32">
        <v>21.1</v>
      </c>
      <c r="AJ80" s="20"/>
      <c r="AK80" s="20">
        <v>13.661</v>
      </c>
      <c r="AL80" s="18"/>
      <c r="AM80" s="18">
        <v>9.5</v>
      </c>
      <c r="AN80" s="18"/>
      <c r="AO80" s="18"/>
      <c r="AP80" s="18"/>
      <c r="AQ80" s="18"/>
      <c r="AR80" s="18"/>
      <c r="AS80" s="18"/>
      <c r="AT80" s="18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18"/>
      <c r="BM80" s="18"/>
      <c r="BN80" s="18"/>
      <c r="BO80" s="18"/>
      <c r="BP80" s="18"/>
      <c r="BQ80" s="18"/>
      <c r="BR80" s="18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57"/>
      <c r="JL80" s="57"/>
      <c r="JM80" s="57"/>
      <c r="JN80" s="57"/>
      <c r="JO80" s="57"/>
      <c r="JP80" s="57"/>
      <c r="JQ80" s="57"/>
      <c r="JR80" s="57"/>
      <c r="JS80" s="57"/>
      <c r="JT80" s="57"/>
      <c r="JU80" s="57"/>
      <c r="JV80" s="57"/>
      <c r="JW80" s="57"/>
      <c r="JX80" s="57"/>
      <c r="JY80" s="57"/>
      <c r="JZ80" s="57"/>
      <c r="KA80" s="57"/>
      <c r="KB80" s="57"/>
      <c r="KC80" s="57"/>
      <c r="KD80" s="57"/>
      <c r="KE80" s="57"/>
      <c r="KF80" s="57"/>
      <c r="KG80" s="57"/>
      <c r="KH80" s="57"/>
      <c r="KI80" s="57"/>
      <c r="KJ80" s="57"/>
      <c r="KK80" s="57"/>
      <c r="KL80" s="57"/>
      <c r="KM80" s="57"/>
      <c r="KN80" s="57"/>
      <c r="KO80" s="57"/>
      <c r="KP80" s="57"/>
      <c r="KQ80" s="57"/>
      <c r="KR80" s="57"/>
      <c r="KS80" s="57"/>
      <c r="KT80" s="57"/>
      <c r="KU80" s="57"/>
      <c r="KV80" s="57"/>
      <c r="KW80" s="57"/>
      <c r="KX80" s="57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37"/>
      <c r="MJ80" s="3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</row>
    <row r="81" spans="1:368" s="85" customFormat="1" x14ac:dyDescent="0.25">
      <c r="A81" s="14">
        <f t="shared" si="7"/>
        <v>78</v>
      </c>
      <c r="B81" s="30">
        <f t="shared" si="8"/>
        <v>5</v>
      </c>
      <c r="C81" s="30"/>
      <c r="D81" s="54"/>
      <c r="E81" s="31"/>
      <c r="F81" s="66"/>
      <c r="G81" s="65"/>
      <c r="H81" s="92"/>
      <c r="I81" s="32">
        <v>1</v>
      </c>
      <c r="J81" s="18"/>
      <c r="K81" s="18">
        <v>4</v>
      </c>
      <c r="L81" s="18"/>
      <c r="M81" s="33" t="s">
        <v>316</v>
      </c>
      <c r="N81" s="33" t="s">
        <v>271</v>
      </c>
      <c r="O81" s="18">
        <v>1997</v>
      </c>
      <c r="P81" s="34">
        <f t="shared" si="9"/>
        <v>50.2</v>
      </c>
      <c r="Q81" s="35">
        <f t="shared" si="10"/>
        <v>5</v>
      </c>
      <c r="R81" s="36"/>
      <c r="S81" s="18">
        <v>4.3</v>
      </c>
      <c r="T81" s="18"/>
      <c r="U81" s="18"/>
      <c r="V81" s="18"/>
      <c r="W81" s="18">
        <v>2.5</v>
      </c>
      <c r="X81" s="18"/>
      <c r="Y81" s="18"/>
      <c r="Z81" s="18"/>
      <c r="AA81" s="18"/>
      <c r="AB81" s="18"/>
      <c r="AC81" s="18"/>
      <c r="AD81" s="18">
        <v>12.3</v>
      </c>
      <c r="AE81" s="18"/>
      <c r="AF81" s="18"/>
      <c r="AG81" s="18"/>
      <c r="AH81" s="18"/>
      <c r="AI81" s="32">
        <v>21.1</v>
      </c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>
        <v>10</v>
      </c>
      <c r="BB81" s="18"/>
      <c r="BC81" s="18"/>
      <c r="BD81" s="18"/>
      <c r="BE81" s="18"/>
      <c r="BF81" s="18"/>
      <c r="BG81" s="18"/>
      <c r="BH81" s="18"/>
      <c r="BI81" s="18"/>
      <c r="BJ81" s="18"/>
      <c r="BK81" s="37"/>
      <c r="BL81" s="18"/>
      <c r="BM81" s="18"/>
      <c r="BN81" s="18"/>
      <c r="BO81" s="18"/>
      <c r="BP81" s="18"/>
      <c r="BQ81" s="18"/>
      <c r="BR81" s="18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57"/>
      <c r="JL81" s="57"/>
      <c r="JM81" s="57"/>
      <c r="JN81" s="57"/>
      <c r="JO81" s="57"/>
      <c r="JP81" s="57"/>
      <c r="JQ81" s="57"/>
      <c r="JR81" s="57"/>
      <c r="JS81" s="57"/>
      <c r="JT81" s="57"/>
      <c r="JU81" s="57"/>
      <c r="JV81" s="57"/>
      <c r="JW81" s="57"/>
      <c r="JX81" s="57"/>
      <c r="JY81" s="57"/>
      <c r="JZ81" s="57"/>
      <c r="KA81" s="57"/>
      <c r="KB81" s="57"/>
      <c r="KC81" s="57"/>
      <c r="KD81" s="57"/>
      <c r="KE81" s="57"/>
      <c r="KF81" s="57"/>
      <c r="KG81" s="57"/>
      <c r="KH81" s="57"/>
      <c r="KI81" s="57"/>
      <c r="KJ81" s="57"/>
      <c r="KK81" s="57"/>
      <c r="KL81" s="57"/>
      <c r="KM81" s="57"/>
      <c r="KN81" s="57"/>
      <c r="KO81" s="57"/>
      <c r="KP81" s="57"/>
      <c r="KQ81" s="57"/>
      <c r="KR81" s="57"/>
      <c r="KS81" s="57"/>
      <c r="KT81" s="57"/>
      <c r="KU81" s="57"/>
      <c r="KV81" s="57"/>
      <c r="KW81" s="57"/>
      <c r="KX81" s="57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37"/>
      <c r="MJ81" s="3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</row>
    <row r="82" spans="1:368" s="85" customFormat="1" x14ac:dyDescent="0.25">
      <c r="A82" s="14">
        <f t="shared" si="7"/>
        <v>79</v>
      </c>
      <c r="B82" s="30">
        <f t="shared" si="8"/>
        <v>4</v>
      </c>
      <c r="C82" s="30"/>
      <c r="D82" s="54"/>
      <c r="E82" s="31"/>
      <c r="F82" s="66"/>
      <c r="G82" s="65"/>
      <c r="H82" s="92"/>
      <c r="I82" s="32">
        <v>1</v>
      </c>
      <c r="J82" s="18">
        <v>1</v>
      </c>
      <c r="K82" s="18">
        <v>2</v>
      </c>
      <c r="L82" s="18"/>
      <c r="M82" s="33" t="s">
        <v>127</v>
      </c>
      <c r="N82" s="33" t="s">
        <v>128</v>
      </c>
      <c r="O82" s="18">
        <v>1982</v>
      </c>
      <c r="P82" s="34">
        <f t="shared" si="9"/>
        <v>49.3</v>
      </c>
      <c r="Q82" s="35">
        <f t="shared" si="10"/>
        <v>4</v>
      </c>
      <c r="R82" s="36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32">
        <v>21.1</v>
      </c>
      <c r="AJ82" s="20"/>
      <c r="AK82" s="20"/>
      <c r="AL82" s="37"/>
      <c r="AM82" s="37"/>
      <c r="AN82" s="37"/>
      <c r="AO82" s="37"/>
      <c r="AP82" s="37"/>
      <c r="AQ82" s="37"/>
      <c r="AR82" s="37"/>
      <c r="AS82" s="37"/>
      <c r="AT82" s="37"/>
      <c r="AU82" s="37">
        <v>12.4</v>
      </c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>
        <v>9.8000000000000007</v>
      </c>
      <c r="BI82" s="37"/>
      <c r="BJ82" s="37">
        <v>6</v>
      </c>
      <c r="BK82" s="37"/>
      <c r="BL82" s="18"/>
      <c r="BM82" s="18"/>
      <c r="BN82" s="18"/>
      <c r="BO82" s="18"/>
      <c r="BP82" s="18"/>
      <c r="BQ82" s="18"/>
      <c r="BR82" s="18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37"/>
      <c r="MJ82" s="3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</row>
    <row r="83" spans="1:368" s="85" customFormat="1" x14ac:dyDescent="0.25">
      <c r="A83" s="14">
        <f t="shared" si="7"/>
        <v>80</v>
      </c>
      <c r="B83" s="30">
        <f t="shared" si="8"/>
        <v>5</v>
      </c>
      <c r="C83" s="30"/>
      <c r="D83" s="54"/>
      <c r="E83" s="31"/>
      <c r="F83" s="66"/>
      <c r="G83" s="65"/>
      <c r="H83" s="92"/>
      <c r="I83" s="32"/>
      <c r="J83" s="18"/>
      <c r="K83" s="18">
        <v>5</v>
      </c>
      <c r="L83" s="18"/>
      <c r="M83" s="33" t="s">
        <v>228</v>
      </c>
      <c r="N83" s="33" t="s">
        <v>195</v>
      </c>
      <c r="O83" s="18">
        <v>1963</v>
      </c>
      <c r="P83" s="34">
        <f t="shared" si="9"/>
        <v>49.1</v>
      </c>
      <c r="Q83" s="35">
        <f t="shared" si="10"/>
        <v>5</v>
      </c>
      <c r="R83" s="36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>
        <v>12.3</v>
      </c>
      <c r="AE83" s="20"/>
      <c r="AF83" s="20"/>
      <c r="AG83" s="20"/>
      <c r="AH83" s="20"/>
      <c r="AI83" s="20"/>
      <c r="AJ83" s="20"/>
      <c r="AK83" s="20"/>
      <c r="AL83" s="37"/>
      <c r="AM83" s="37"/>
      <c r="AN83" s="37">
        <v>5</v>
      </c>
      <c r="AO83" s="37">
        <v>9.4</v>
      </c>
      <c r="AP83" s="37"/>
      <c r="AQ83" s="37"/>
      <c r="AR83" s="37"/>
      <c r="AS83" s="37"/>
      <c r="AT83" s="37"/>
      <c r="AU83" s="37">
        <v>12.4</v>
      </c>
      <c r="AV83" s="37"/>
      <c r="AW83" s="37"/>
      <c r="AX83" s="37"/>
      <c r="AY83" s="37"/>
      <c r="AZ83" s="37"/>
      <c r="BA83" s="37"/>
      <c r="BB83" s="37"/>
      <c r="BC83" s="37"/>
      <c r="BD83" s="37">
        <v>10</v>
      </c>
      <c r="BE83" s="37"/>
      <c r="BF83" s="37"/>
      <c r="BG83" s="37"/>
      <c r="BH83" s="37"/>
      <c r="BI83" s="37"/>
      <c r="BJ83" s="37"/>
      <c r="BK83" s="37"/>
      <c r="BL83" s="18"/>
      <c r="BM83" s="18"/>
      <c r="BN83" s="18"/>
      <c r="BO83" s="18"/>
      <c r="BP83" s="18"/>
      <c r="BQ83" s="18"/>
      <c r="BR83" s="18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57"/>
      <c r="JL83" s="57"/>
      <c r="JM83" s="57"/>
      <c r="JN83" s="57"/>
      <c r="JO83" s="57"/>
      <c r="JP83" s="57"/>
      <c r="JQ83" s="57"/>
      <c r="JR83" s="57"/>
      <c r="JS83" s="57"/>
      <c r="JT83" s="57"/>
      <c r="JU83" s="57"/>
      <c r="JV83" s="57"/>
      <c r="JW83" s="57"/>
      <c r="JX83" s="57"/>
      <c r="JY83" s="57"/>
      <c r="JZ83" s="57"/>
      <c r="KA83" s="57"/>
      <c r="KB83" s="57"/>
      <c r="KC83" s="57"/>
      <c r="KD83" s="57"/>
      <c r="KE83" s="57"/>
      <c r="KF83" s="57"/>
      <c r="KG83" s="57"/>
      <c r="KH83" s="57"/>
      <c r="KI83" s="57"/>
      <c r="KJ83" s="57"/>
      <c r="KK83" s="57"/>
      <c r="KL83" s="57"/>
      <c r="KM83" s="57"/>
      <c r="KN83" s="57"/>
      <c r="KO83" s="57"/>
      <c r="KP83" s="57"/>
      <c r="KQ83" s="57"/>
      <c r="KR83" s="57"/>
      <c r="KS83" s="57"/>
      <c r="KT83" s="57"/>
      <c r="KU83" s="57"/>
      <c r="KV83" s="57"/>
      <c r="KW83" s="57"/>
      <c r="KX83" s="57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37"/>
      <c r="MJ83" s="3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</row>
    <row r="84" spans="1:368" s="85" customFormat="1" x14ac:dyDescent="0.25">
      <c r="A84" s="14">
        <f t="shared" si="7"/>
        <v>81</v>
      </c>
      <c r="B84" s="30">
        <f t="shared" si="8"/>
        <v>6</v>
      </c>
      <c r="C84" s="30"/>
      <c r="D84" s="54"/>
      <c r="E84" s="31"/>
      <c r="F84" s="66"/>
      <c r="G84" s="65"/>
      <c r="H84" s="92"/>
      <c r="I84" s="32"/>
      <c r="J84" s="18">
        <v>2</v>
      </c>
      <c r="K84" s="18">
        <v>4</v>
      </c>
      <c r="L84" s="18"/>
      <c r="M84" s="33" t="s">
        <v>370</v>
      </c>
      <c r="N84" s="33" t="s">
        <v>214</v>
      </c>
      <c r="O84" s="18">
        <v>1996</v>
      </c>
      <c r="P84" s="34">
        <f t="shared" si="9"/>
        <v>48.826999999999998</v>
      </c>
      <c r="Q84" s="35">
        <f t="shared" si="10"/>
        <v>6</v>
      </c>
      <c r="R84" s="20"/>
      <c r="S84" s="18">
        <v>4.3</v>
      </c>
      <c r="T84" s="18"/>
      <c r="U84" s="18"/>
      <c r="V84" s="18"/>
      <c r="W84" s="18">
        <v>2.5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>
        <v>16.027000000000001</v>
      </c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>
        <v>10</v>
      </c>
      <c r="BB84" s="37"/>
      <c r="BC84" s="37"/>
      <c r="BD84" s="37"/>
      <c r="BE84" s="37"/>
      <c r="BF84" s="37"/>
      <c r="BG84" s="37"/>
      <c r="BH84" s="37"/>
      <c r="BI84" s="37"/>
      <c r="BJ84" s="37">
        <v>6</v>
      </c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>
        <v>10</v>
      </c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57"/>
      <c r="JL84" s="57"/>
      <c r="JM84" s="57"/>
      <c r="JN84" s="57"/>
      <c r="JO84" s="57"/>
      <c r="JP84" s="57"/>
      <c r="JQ84" s="57"/>
      <c r="JR84" s="57"/>
      <c r="JS84" s="57"/>
      <c r="JT84" s="57"/>
      <c r="JU84" s="57"/>
      <c r="JV84" s="57"/>
      <c r="JW84" s="57"/>
      <c r="JX84" s="57"/>
      <c r="JY84" s="57"/>
      <c r="JZ84" s="57"/>
      <c r="KA84" s="57"/>
      <c r="KB84" s="57"/>
      <c r="KC84" s="57"/>
      <c r="KD84" s="57"/>
      <c r="KE84" s="57"/>
      <c r="KF84" s="57"/>
      <c r="KG84" s="57"/>
      <c r="KH84" s="57"/>
      <c r="KI84" s="57"/>
      <c r="KJ84" s="57"/>
      <c r="KK84" s="57"/>
      <c r="KL84" s="57"/>
      <c r="KM84" s="57"/>
      <c r="KN84" s="57"/>
      <c r="KO84" s="57"/>
      <c r="KP84" s="57"/>
      <c r="KQ84" s="57"/>
      <c r="KR84" s="57"/>
      <c r="KS84" s="57"/>
      <c r="KT84" s="57"/>
      <c r="KU84" s="57"/>
      <c r="KV84" s="57"/>
      <c r="KW84" s="57"/>
      <c r="KX84" s="57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37"/>
      <c r="MJ84" s="3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</row>
    <row r="85" spans="1:368" s="85" customFormat="1" x14ac:dyDescent="0.25">
      <c r="A85" s="14">
        <f t="shared" si="7"/>
        <v>82</v>
      </c>
      <c r="B85" s="30">
        <f t="shared" si="8"/>
        <v>5</v>
      </c>
      <c r="C85" s="30"/>
      <c r="D85" s="54"/>
      <c r="E85" s="31"/>
      <c r="F85" s="66"/>
      <c r="G85" s="65"/>
      <c r="H85" s="92"/>
      <c r="I85" s="32"/>
      <c r="J85" s="18"/>
      <c r="K85" s="18">
        <v>5</v>
      </c>
      <c r="L85" s="18"/>
      <c r="M85" s="33" t="s">
        <v>408</v>
      </c>
      <c r="N85" s="33" t="s">
        <v>41</v>
      </c>
      <c r="O85" s="18">
        <v>1994</v>
      </c>
      <c r="P85" s="34">
        <f t="shared" si="9"/>
        <v>48.203000000000003</v>
      </c>
      <c r="Q85" s="35">
        <f t="shared" si="10"/>
        <v>5</v>
      </c>
      <c r="R85" s="36"/>
      <c r="S85" s="20"/>
      <c r="T85" s="20"/>
      <c r="U85" s="20">
        <v>5</v>
      </c>
      <c r="V85" s="18"/>
      <c r="W85" s="18">
        <v>2.5</v>
      </c>
      <c r="X85" s="18"/>
      <c r="Y85" s="18"/>
      <c r="Z85" s="18"/>
      <c r="AA85" s="18"/>
      <c r="AB85" s="18"/>
      <c r="AC85" s="18"/>
      <c r="AD85" s="18">
        <v>12.3</v>
      </c>
      <c r="AE85" s="20"/>
      <c r="AF85" s="20"/>
      <c r="AG85" s="20"/>
      <c r="AH85" s="20"/>
      <c r="AI85" s="20"/>
      <c r="AJ85" s="20"/>
      <c r="AK85" s="20">
        <v>18.402999999999999</v>
      </c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>
        <v>10</v>
      </c>
      <c r="BB85" s="18"/>
      <c r="BC85" s="18"/>
      <c r="BD85" s="18"/>
      <c r="BE85" s="18"/>
      <c r="BF85" s="18"/>
      <c r="BG85" s="18"/>
      <c r="BH85" s="18"/>
      <c r="BI85" s="18"/>
      <c r="BJ85" s="18"/>
      <c r="BK85" s="37"/>
      <c r="BL85" s="18"/>
      <c r="BM85" s="18"/>
      <c r="BN85" s="18"/>
      <c r="BO85" s="18"/>
      <c r="BP85" s="18"/>
      <c r="BQ85" s="18"/>
      <c r="BR85" s="18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57"/>
      <c r="JL85" s="57"/>
      <c r="JM85" s="57"/>
      <c r="JN85" s="57"/>
      <c r="JO85" s="57"/>
      <c r="JP85" s="57"/>
      <c r="JQ85" s="57"/>
      <c r="JR85" s="57"/>
      <c r="JS85" s="57"/>
      <c r="JT85" s="57"/>
      <c r="JU85" s="57"/>
      <c r="JV85" s="57"/>
      <c r="JW85" s="57"/>
      <c r="JX85" s="57"/>
      <c r="JY85" s="57"/>
      <c r="JZ85" s="57"/>
      <c r="KA85" s="57"/>
      <c r="KB85" s="57"/>
      <c r="KC85" s="57"/>
      <c r="KD85" s="57"/>
      <c r="KE85" s="57"/>
      <c r="KF85" s="57"/>
      <c r="KG85" s="57"/>
      <c r="KH85" s="57"/>
      <c r="KI85" s="57"/>
      <c r="KJ85" s="57"/>
      <c r="KK85" s="57"/>
      <c r="KL85" s="57"/>
      <c r="KM85" s="57"/>
      <c r="KN85" s="57"/>
      <c r="KO85" s="57"/>
      <c r="KP85" s="57"/>
      <c r="KQ85" s="57"/>
      <c r="KR85" s="57"/>
      <c r="KS85" s="57"/>
      <c r="KT85" s="57"/>
      <c r="KU85" s="57"/>
      <c r="KV85" s="57"/>
      <c r="KW85" s="57"/>
      <c r="KX85" s="57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37"/>
      <c r="MJ85" s="3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</row>
    <row r="86" spans="1:368" s="85" customFormat="1" x14ac:dyDescent="0.25">
      <c r="A86" s="14">
        <f t="shared" si="7"/>
        <v>83</v>
      </c>
      <c r="B86" s="30">
        <f t="shared" si="8"/>
        <v>5</v>
      </c>
      <c r="C86" s="30"/>
      <c r="D86" s="54"/>
      <c r="E86" s="31"/>
      <c r="F86" s="66"/>
      <c r="G86" s="65"/>
      <c r="H86" s="92"/>
      <c r="I86" s="32"/>
      <c r="J86" s="18"/>
      <c r="K86" s="18">
        <v>5</v>
      </c>
      <c r="L86" s="18"/>
      <c r="M86" s="33" t="s">
        <v>384</v>
      </c>
      <c r="N86" s="33" t="s">
        <v>385</v>
      </c>
      <c r="O86" s="18">
        <v>1977</v>
      </c>
      <c r="P86" s="34">
        <f t="shared" si="9"/>
        <v>47.8</v>
      </c>
      <c r="Q86" s="35">
        <f t="shared" si="10"/>
        <v>5</v>
      </c>
      <c r="R86" s="38"/>
      <c r="S86" s="18"/>
      <c r="T86" s="18"/>
      <c r="U86" s="18"/>
      <c r="V86" s="18"/>
      <c r="W86" s="18">
        <v>2.5</v>
      </c>
      <c r="X86" s="18"/>
      <c r="Y86" s="18"/>
      <c r="Z86" s="18"/>
      <c r="AA86" s="18"/>
      <c r="AB86" s="18"/>
      <c r="AC86" s="18"/>
      <c r="AD86" s="18">
        <v>12.3</v>
      </c>
      <c r="AE86" s="20"/>
      <c r="AF86" s="20"/>
      <c r="AG86" s="20"/>
      <c r="AH86" s="20">
        <v>13</v>
      </c>
      <c r="AI86" s="20"/>
      <c r="AJ86" s="20"/>
      <c r="AK86" s="20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>
        <v>10</v>
      </c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>
        <v>10</v>
      </c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57"/>
      <c r="JL86" s="57"/>
      <c r="JM86" s="57"/>
      <c r="JN86" s="57"/>
      <c r="JO86" s="57"/>
      <c r="JP86" s="57"/>
      <c r="JQ86" s="57"/>
      <c r="JR86" s="57"/>
      <c r="JS86" s="57"/>
      <c r="JT86" s="57"/>
      <c r="JU86" s="57"/>
      <c r="JV86" s="57"/>
      <c r="JW86" s="57"/>
      <c r="JX86" s="57"/>
      <c r="JY86" s="57"/>
      <c r="JZ86" s="57"/>
      <c r="KA86" s="57"/>
      <c r="KB86" s="57"/>
      <c r="KC86" s="57"/>
      <c r="KD86" s="57"/>
      <c r="KE86" s="57"/>
      <c r="KF86" s="57"/>
      <c r="KG86" s="57"/>
      <c r="KH86" s="57"/>
      <c r="KI86" s="57"/>
      <c r="KJ86" s="57"/>
      <c r="KK86" s="57"/>
      <c r="KL86" s="57"/>
      <c r="KM86" s="57"/>
      <c r="KN86" s="57"/>
      <c r="KO86" s="57"/>
      <c r="KP86" s="57"/>
      <c r="KQ86" s="57"/>
      <c r="KR86" s="57"/>
      <c r="KS86" s="57"/>
      <c r="KT86" s="57"/>
      <c r="KU86" s="57"/>
      <c r="KV86" s="57"/>
      <c r="KW86" s="57"/>
      <c r="KX86" s="57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37"/>
      <c r="MJ86" s="3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</row>
    <row r="87" spans="1:368" s="85" customFormat="1" x14ac:dyDescent="0.25">
      <c r="A87" s="14">
        <f t="shared" si="7"/>
        <v>84</v>
      </c>
      <c r="B87" s="30">
        <f t="shared" si="8"/>
        <v>5</v>
      </c>
      <c r="C87" s="30"/>
      <c r="D87" s="54"/>
      <c r="E87" s="31"/>
      <c r="F87" s="66"/>
      <c r="G87" s="65"/>
      <c r="H87" s="92"/>
      <c r="I87" s="32"/>
      <c r="J87" s="18">
        <v>2</v>
      </c>
      <c r="K87" s="18">
        <v>3</v>
      </c>
      <c r="L87" s="18"/>
      <c r="M87" s="33" t="s">
        <v>238</v>
      </c>
      <c r="N87" s="33" t="s">
        <v>145</v>
      </c>
      <c r="O87" s="18">
        <v>1993</v>
      </c>
      <c r="P87" s="34">
        <f t="shared" si="9"/>
        <v>47.448999999999998</v>
      </c>
      <c r="Q87" s="35">
        <f t="shared" si="10"/>
        <v>5</v>
      </c>
      <c r="R87" s="36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>
        <v>12.3</v>
      </c>
      <c r="AE87" s="20"/>
      <c r="AF87" s="20"/>
      <c r="AG87" s="20"/>
      <c r="AH87" s="20"/>
      <c r="AI87" s="20"/>
      <c r="AJ87" s="20"/>
      <c r="AK87" s="20">
        <v>13.749000000000001</v>
      </c>
      <c r="AL87" s="37"/>
      <c r="AM87" s="37"/>
      <c r="AN87" s="37"/>
      <c r="AO87" s="37">
        <v>9.4</v>
      </c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>
        <v>6</v>
      </c>
      <c r="BK87" s="37">
        <v>6</v>
      </c>
      <c r="BL87" s="18"/>
      <c r="BM87" s="18"/>
      <c r="BN87" s="18"/>
      <c r="BO87" s="18"/>
      <c r="BP87" s="18"/>
      <c r="BQ87" s="18"/>
      <c r="BR87" s="18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57"/>
      <c r="JL87" s="57"/>
      <c r="JM87" s="57"/>
      <c r="JN87" s="57"/>
      <c r="JO87" s="57"/>
      <c r="JP87" s="57"/>
      <c r="JQ87" s="57"/>
      <c r="JR87" s="57"/>
      <c r="JS87" s="57"/>
      <c r="JT87" s="57"/>
      <c r="JU87" s="57"/>
      <c r="JV87" s="57"/>
      <c r="JW87" s="57"/>
      <c r="JX87" s="57"/>
      <c r="JY87" s="57"/>
      <c r="JZ87" s="57"/>
      <c r="KA87" s="57"/>
      <c r="KB87" s="57"/>
      <c r="KC87" s="57"/>
      <c r="KD87" s="57"/>
      <c r="KE87" s="57"/>
      <c r="KF87" s="57"/>
      <c r="KG87" s="57"/>
      <c r="KH87" s="57"/>
      <c r="KI87" s="57"/>
      <c r="KJ87" s="57"/>
      <c r="KK87" s="57"/>
      <c r="KL87" s="57"/>
      <c r="KM87" s="57"/>
      <c r="KN87" s="57"/>
      <c r="KO87" s="57"/>
      <c r="KP87" s="57"/>
      <c r="KQ87" s="57"/>
      <c r="KR87" s="57"/>
      <c r="KS87" s="57"/>
      <c r="KT87" s="57"/>
      <c r="KU87" s="57"/>
      <c r="KV87" s="57"/>
      <c r="KW87" s="57"/>
      <c r="KX87" s="57"/>
      <c r="KY87" s="20"/>
      <c r="KZ87" s="20"/>
      <c r="LA87" s="20"/>
      <c r="LB87" s="20"/>
      <c r="LC87" s="20"/>
      <c r="LD87" s="20"/>
      <c r="LE87" s="20"/>
      <c r="LF87" s="20"/>
      <c r="LG87" s="20"/>
      <c r="LH87" s="20"/>
      <c r="LI87" s="20"/>
      <c r="LJ87" s="20"/>
      <c r="LK87" s="20"/>
      <c r="LL87" s="20"/>
      <c r="LM87" s="20"/>
      <c r="LN87" s="20"/>
      <c r="LO87" s="20"/>
      <c r="LP87" s="20"/>
      <c r="LQ87" s="20"/>
      <c r="LR87" s="20"/>
      <c r="LS87" s="20"/>
      <c r="LT87" s="20"/>
      <c r="LU87" s="20"/>
      <c r="LV87" s="20"/>
      <c r="LW87" s="20"/>
      <c r="LX87" s="20"/>
      <c r="LY87" s="20"/>
      <c r="LZ87" s="20"/>
      <c r="MA87" s="20"/>
      <c r="MB87" s="20"/>
      <c r="MC87" s="20"/>
      <c r="MD87" s="20"/>
      <c r="ME87" s="20"/>
      <c r="MF87" s="20"/>
      <c r="MG87" s="20"/>
      <c r="MH87" s="20"/>
      <c r="MI87" s="37"/>
      <c r="MJ87" s="3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</row>
    <row r="88" spans="1:368" s="85" customFormat="1" x14ac:dyDescent="0.25">
      <c r="A88" s="14">
        <f t="shared" si="7"/>
        <v>85</v>
      </c>
      <c r="B88" s="30">
        <f t="shared" si="8"/>
        <v>5</v>
      </c>
      <c r="C88" s="30"/>
      <c r="D88" s="54"/>
      <c r="E88" s="31"/>
      <c r="F88" s="66"/>
      <c r="G88" s="65"/>
      <c r="H88" s="92"/>
      <c r="I88" s="32"/>
      <c r="J88" s="18"/>
      <c r="K88" s="18">
        <v>5</v>
      </c>
      <c r="L88" s="18"/>
      <c r="M88" s="33" t="s">
        <v>46</v>
      </c>
      <c r="N88" s="33" t="s">
        <v>47</v>
      </c>
      <c r="O88" s="18">
        <v>1969</v>
      </c>
      <c r="P88" s="34">
        <f t="shared" si="9"/>
        <v>47.2</v>
      </c>
      <c r="Q88" s="35">
        <f t="shared" si="10"/>
        <v>5</v>
      </c>
      <c r="R88" s="38"/>
      <c r="S88" s="18"/>
      <c r="T88" s="18"/>
      <c r="U88" s="18"/>
      <c r="V88" s="18"/>
      <c r="W88" s="18">
        <v>2.5</v>
      </c>
      <c r="X88" s="18"/>
      <c r="Y88" s="18"/>
      <c r="Z88" s="18"/>
      <c r="AA88" s="18"/>
      <c r="AB88" s="18"/>
      <c r="AC88" s="18"/>
      <c r="AD88" s="18">
        <v>12.3</v>
      </c>
      <c r="AE88" s="20"/>
      <c r="AF88" s="20"/>
      <c r="AG88" s="20"/>
      <c r="AH88" s="20"/>
      <c r="AI88" s="20"/>
      <c r="AJ88" s="20"/>
      <c r="AK88" s="20"/>
      <c r="AL88" s="37"/>
      <c r="AM88" s="37"/>
      <c r="AN88" s="37"/>
      <c r="AO88" s="37"/>
      <c r="AP88" s="37"/>
      <c r="AQ88" s="37"/>
      <c r="AR88" s="37"/>
      <c r="AS88" s="37"/>
      <c r="AT88" s="37"/>
      <c r="AU88" s="37">
        <v>12.4</v>
      </c>
      <c r="AV88" s="37"/>
      <c r="AW88" s="37"/>
      <c r="AX88" s="37"/>
      <c r="AY88" s="37"/>
      <c r="AZ88" s="37"/>
      <c r="BA88" s="37">
        <v>10</v>
      </c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>
        <v>10</v>
      </c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57"/>
      <c r="JL88" s="57"/>
      <c r="JM88" s="57"/>
      <c r="JN88" s="57"/>
      <c r="JO88" s="57"/>
      <c r="JP88" s="57"/>
      <c r="JQ88" s="57"/>
      <c r="JR88" s="57"/>
      <c r="JS88" s="57"/>
      <c r="JT88" s="57"/>
      <c r="JU88" s="57"/>
      <c r="JV88" s="57"/>
      <c r="JW88" s="57"/>
      <c r="JX88" s="57"/>
      <c r="JY88" s="57"/>
      <c r="JZ88" s="57"/>
      <c r="KA88" s="57"/>
      <c r="KB88" s="57"/>
      <c r="KC88" s="57"/>
      <c r="KD88" s="57"/>
      <c r="KE88" s="57"/>
      <c r="KF88" s="57"/>
      <c r="KG88" s="57"/>
      <c r="KH88" s="57"/>
      <c r="KI88" s="57"/>
      <c r="KJ88" s="57"/>
      <c r="KK88" s="57"/>
      <c r="KL88" s="57"/>
      <c r="KM88" s="57"/>
      <c r="KN88" s="57"/>
      <c r="KO88" s="57"/>
      <c r="KP88" s="57"/>
      <c r="KQ88" s="57"/>
      <c r="KR88" s="57"/>
      <c r="KS88" s="57"/>
      <c r="KT88" s="57"/>
      <c r="KU88" s="57"/>
      <c r="KV88" s="57"/>
      <c r="KW88" s="57"/>
      <c r="KX88" s="57"/>
      <c r="KY88" s="20"/>
      <c r="KZ88" s="20"/>
      <c r="LA88" s="20"/>
      <c r="LB88" s="20"/>
      <c r="LC88" s="20"/>
      <c r="LD88" s="20"/>
      <c r="LE88" s="20"/>
      <c r="LF88" s="20"/>
      <c r="LG88" s="20"/>
      <c r="LH88" s="20"/>
      <c r="LI88" s="20"/>
      <c r="LJ88" s="20"/>
      <c r="LK88" s="20"/>
      <c r="LL88" s="20"/>
      <c r="LM88" s="20"/>
      <c r="LN88" s="20"/>
      <c r="LO88" s="20"/>
      <c r="LP88" s="20"/>
      <c r="LQ88" s="20"/>
      <c r="LR88" s="20"/>
      <c r="LS88" s="20"/>
      <c r="LT88" s="20"/>
      <c r="LU88" s="20"/>
      <c r="LV88" s="20"/>
      <c r="LW88" s="20"/>
      <c r="LX88" s="20"/>
      <c r="LY88" s="20"/>
      <c r="LZ88" s="20"/>
      <c r="MA88" s="20"/>
      <c r="MB88" s="20"/>
      <c r="MC88" s="20"/>
      <c r="MD88" s="20"/>
      <c r="ME88" s="20"/>
      <c r="MF88" s="20"/>
      <c r="MG88" s="20"/>
      <c r="MH88" s="20"/>
      <c r="MI88" s="37"/>
      <c r="MJ88" s="3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</row>
    <row r="89" spans="1:368" s="85" customFormat="1" x14ac:dyDescent="0.25">
      <c r="A89" s="14">
        <f t="shared" si="7"/>
        <v>86</v>
      </c>
      <c r="B89" s="30">
        <f t="shared" si="8"/>
        <v>6</v>
      </c>
      <c r="C89" s="30"/>
      <c r="D89" s="54"/>
      <c r="E89" s="31"/>
      <c r="F89" s="66"/>
      <c r="G89" s="65"/>
      <c r="H89" s="92"/>
      <c r="I89" s="32">
        <v>1</v>
      </c>
      <c r="J89" s="18">
        <v>1</v>
      </c>
      <c r="K89" s="18">
        <v>3</v>
      </c>
      <c r="L89" s="18">
        <v>1</v>
      </c>
      <c r="M89" s="33" t="s">
        <v>32</v>
      </c>
      <c r="N89" s="33" t="s">
        <v>33</v>
      </c>
      <c r="O89" s="18">
        <v>1980</v>
      </c>
      <c r="P89" s="34">
        <f t="shared" si="9"/>
        <v>46.900000000000006</v>
      </c>
      <c r="Q89" s="35">
        <f t="shared" si="10"/>
        <v>6</v>
      </c>
      <c r="R89" s="36"/>
      <c r="S89" s="18">
        <v>4.3</v>
      </c>
      <c r="T89" s="18"/>
      <c r="U89" s="18"/>
      <c r="V89" s="18"/>
      <c r="W89" s="18">
        <v>2.5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32">
        <v>21.1</v>
      </c>
      <c r="AJ89" s="20"/>
      <c r="AK89" s="20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>
        <v>10</v>
      </c>
      <c r="BB89" s="37"/>
      <c r="BC89" s="37"/>
      <c r="BD89" s="37"/>
      <c r="BE89" s="37">
        <v>3</v>
      </c>
      <c r="BF89" s="37"/>
      <c r="BG89" s="37"/>
      <c r="BH89" s="37"/>
      <c r="BI89" s="37"/>
      <c r="BJ89" s="37">
        <v>6</v>
      </c>
      <c r="BK89" s="37"/>
      <c r="BL89" s="18"/>
      <c r="BM89" s="18"/>
      <c r="BN89" s="18"/>
      <c r="BO89" s="18"/>
      <c r="BP89" s="18"/>
      <c r="BQ89" s="18"/>
      <c r="BR89" s="18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  <c r="IW89" s="20"/>
      <c r="IX89" s="20"/>
      <c r="IY89" s="20"/>
      <c r="IZ89" s="20"/>
      <c r="JA89" s="20"/>
      <c r="JB89" s="20"/>
      <c r="JC89" s="20"/>
      <c r="JD89" s="20"/>
      <c r="JE89" s="20"/>
      <c r="JF89" s="20"/>
      <c r="JG89" s="20"/>
      <c r="JH89" s="20"/>
      <c r="JI89" s="20"/>
      <c r="JJ89" s="20"/>
      <c r="JK89" s="57"/>
      <c r="JL89" s="57"/>
      <c r="JM89" s="57"/>
      <c r="JN89" s="57"/>
      <c r="JO89" s="57"/>
      <c r="JP89" s="57"/>
      <c r="JQ89" s="57"/>
      <c r="JR89" s="57"/>
      <c r="JS89" s="57"/>
      <c r="JT89" s="57"/>
      <c r="JU89" s="57"/>
      <c r="JV89" s="57"/>
      <c r="JW89" s="57"/>
      <c r="JX89" s="57"/>
      <c r="JY89" s="57"/>
      <c r="JZ89" s="57"/>
      <c r="KA89" s="57"/>
      <c r="KB89" s="57"/>
      <c r="KC89" s="57"/>
      <c r="KD89" s="57"/>
      <c r="KE89" s="57"/>
      <c r="KF89" s="57"/>
      <c r="KG89" s="57"/>
      <c r="KH89" s="57"/>
      <c r="KI89" s="57"/>
      <c r="KJ89" s="57"/>
      <c r="KK89" s="57"/>
      <c r="KL89" s="57"/>
      <c r="KM89" s="57"/>
      <c r="KN89" s="57"/>
      <c r="KO89" s="57"/>
      <c r="KP89" s="57"/>
      <c r="KQ89" s="57"/>
      <c r="KR89" s="57"/>
      <c r="KS89" s="57"/>
      <c r="KT89" s="57"/>
      <c r="KU89" s="57"/>
      <c r="KV89" s="57"/>
      <c r="KW89" s="57"/>
      <c r="KX89" s="57"/>
      <c r="KY89" s="20"/>
      <c r="KZ89" s="20"/>
      <c r="LA89" s="20"/>
      <c r="LB89" s="20"/>
      <c r="LC89" s="20"/>
      <c r="LD89" s="20"/>
      <c r="LE89" s="20"/>
      <c r="LF89" s="20"/>
      <c r="LG89" s="20"/>
      <c r="LH89" s="20"/>
      <c r="LI89" s="20"/>
      <c r="LJ89" s="20"/>
      <c r="LK89" s="20"/>
      <c r="LL89" s="20"/>
      <c r="LM89" s="20"/>
      <c r="LN89" s="20"/>
      <c r="LO89" s="20"/>
      <c r="LP89" s="20"/>
      <c r="LQ89" s="20"/>
      <c r="LR89" s="20"/>
      <c r="LS89" s="20"/>
      <c r="LT89" s="20"/>
      <c r="LU89" s="20"/>
      <c r="LV89" s="20"/>
      <c r="LW89" s="20"/>
      <c r="LX89" s="20"/>
      <c r="LY89" s="20"/>
      <c r="LZ89" s="20"/>
      <c r="MA89" s="20"/>
      <c r="MB89" s="20"/>
      <c r="MC89" s="20"/>
      <c r="MD89" s="20"/>
      <c r="ME89" s="20"/>
      <c r="MF89" s="20"/>
      <c r="MG89" s="20"/>
      <c r="MH89" s="20"/>
      <c r="MI89" s="37"/>
      <c r="MJ89" s="3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</row>
    <row r="90" spans="1:368" s="85" customFormat="1" x14ac:dyDescent="0.25">
      <c r="A90" s="14">
        <f t="shared" si="7"/>
        <v>87</v>
      </c>
      <c r="B90" s="30">
        <f t="shared" si="8"/>
        <v>4</v>
      </c>
      <c r="C90" s="30"/>
      <c r="D90" s="54"/>
      <c r="E90" s="31"/>
      <c r="F90" s="66"/>
      <c r="G90" s="65"/>
      <c r="H90" s="92"/>
      <c r="I90" s="32"/>
      <c r="J90" s="18"/>
      <c r="K90" s="18">
        <v>4</v>
      </c>
      <c r="L90" s="18"/>
      <c r="M90" s="33" t="s">
        <v>318</v>
      </c>
      <c r="N90" s="33" t="s">
        <v>211</v>
      </c>
      <c r="O90" s="18">
        <v>1985</v>
      </c>
      <c r="P90" s="34">
        <f t="shared" si="9"/>
        <v>45.052999999999997</v>
      </c>
      <c r="Q90" s="35">
        <f t="shared" si="10"/>
        <v>4</v>
      </c>
      <c r="R90" s="36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>
        <v>12.3</v>
      </c>
      <c r="AE90" s="20"/>
      <c r="AF90" s="20"/>
      <c r="AG90" s="20"/>
      <c r="AH90" s="20"/>
      <c r="AI90" s="20"/>
      <c r="AJ90" s="20"/>
      <c r="AK90" s="20">
        <v>10.353</v>
      </c>
      <c r="AL90" s="37"/>
      <c r="AM90" s="37"/>
      <c r="AN90" s="37"/>
      <c r="AO90" s="37"/>
      <c r="AP90" s="37"/>
      <c r="AQ90" s="37"/>
      <c r="AR90" s="37"/>
      <c r="AS90" s="37"/>
      <c r="AT90" s="37"/>
      <c r="AU90" s="37">
        <v>12.4</v>
      </c>
      <c r="AV90" s="20"/>
      <c r="AW90" s="20"/>
      <c r="AX90" s="20"/>
      <c r="AY90" s="20"/>
      <c r="AZ90" s="20"/>
      <c r="BA90" s="20">
        <v>10</v>
      </c>
      <c r="BB90" s="18"/>
      <c r="BC90" s="18"/>
      <c r="BD90" s="18"/>
      <c r="BE90" s="18"/>
      <c r="BF90" s="18"/>
      <c r="BG90" s="18"/>
      <c r="BH90" s="18"/>
      <c r="BI90" s="18"/>
      <c r="BJ90" s="18"/>
      <c r="BK90" s="37"/>
      <c r="BL90" s="18"/>
      <c r="BM90" s="18"/>
      <c r="BN90" s="18"/>
      <c r="BO90" s="18"/>
      <c r="BP90" s="18"/>
      <c r="BQ90" s="18"/>
      <c r="BR90" s="18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  <c r="IW90" s="20"/>
      <c r="IX90" s="20"/>
      <c r="IY90" s="20"/>
      <c r="IZ90" s="20"/>
      <c r="JA90" s="20"/>
      <c r="JB90" s="20"/>
      <c r="JC90" s="20"/>
      <c r="JD90" s="20"/>
      <c r="JE90" s="20"/>
      <c r="JF90" s="20"/>
      <c r="JG90" s="20"/>
      <c r="JH90" s="20"/>
      <c r="JI90" s="20"/>
      <c r="JJ90" s="20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20"/>
      <c r="KZ90" s="20"/>
      <c r="LA90" s="20"/>
      <c r="LB90" s="20"/>
      <c r="LC90" s="20"/>
      <c r="LD90" s="20"/>
      <c r="LE90" s="20"/>
      <c r="LF90" s="20"/>
      <c r="LG90" s="20"/>
      <c r="LH90" s="20"/>
      <c r="LI90" s="20"/>
      <c r="LJ90" s="20"/>
      <c r="LK90" s="20"/>
      <c r="LL90" s="20"/>
      <c r="LM90" s="20"/>
      <c r="LN90" s="20"/>
      <c r="LO90" s="20"/>
      <c r="LP90" s="20"/>
      <c r="LQ90" s="20"/>
      <c r="LR90" s="20"/>
      <c r="LS90" s="20"/>
      <c r="LT90" s="20"/>
      <c r="LU90" s="20"/>
      <c r="LV90" s="20"/>
      <c r="LW90" s="20"/>
      <c r="LX90" s="20"/>
      <c r="LY90" s="20"/>
      <c r="LZ90" s="20"/>
      <c r="MA90" s="20"/>
      <c r="MB90" s="20"/>
      <c r="MC90" s="20"/>
      <c r="MD90" s="20"/>
      <c r="ME90" s="20"/>
      <c r="MF90" s="20"/>
      <c r="MG90" s="20"/>
      <c r="MH90" s="20"/>
      <c r="MI90" s="37"/>
      <c r="MJ90" s="3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</row>
    <row r="91" spans="1:368" s="85" customFormat="1" x14ac:dyDescent="0.25">
      <c r="A91" s="14">
        <f t="shared" si="7"/>
        <v>88</v>
      </c>
      <c r="B91" s="30">
        <f t="shared" si="8"/>
        <v>2</v>
      </c>
      <c r="C91" s="30"/>
      <c r="D91" s="54"/>
      <c r="E91" s="31"/>
      <c r="F91" s="66">
        <v>1</v>
      </c>
      <c r="G91" s="65"/>
      <c r="H91" s="92"/>
      <c r="I91" s="32" t="s">
        <v>11</v>
      </c>
      <c r="J91" s="18"/>
      <c r="K91" s="18">
        <v>1</v>
      </c>
      <c r="L91" s="18"/>
      <c r="M91" s="33" t="s">
        <v>259</v>
      </c>
      <c r="N91" s="33" t="s">
        <v>230</v>
      </c>
      <c r="O91" s="18">
        <v>1980</v>
      </c>
      <c r="P91" s="34">
        <f t="shared" si="9"/>
        <v>44.3</v>
      </c>
      <c r="Q91" s="35">
        <f t="shared" si="10"/>
        <v>2</v>
      </c>
      <c r="R91" s="36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>
        <v>12.3</v>
      </c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89">
        <v>32</v>
      </c>
      <c r="AZ91" s="20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18"/>
      <c r="BM91" s="18"/>
      <c r="BN91" s="18"/>
      <c r="BO91" s="18"/>
      <c r="BP91" s="18"/>
      <c r="BQ91" s="18"/>
      <c r="BR91" s="18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  <c r="IW91" s="20"/>
      <c r="IX91" s="20"/>
      <c r="IY91" s="20"/>
      <c r="IZ91" s="20"/>
      <c r="JA91" s="20"/>
      <c r="JB91" s="20"/>
      <c r="JC91" s="20"/>
      <c r="JD91" s="20"/>
      <c r="JE91" s="20"/>
      <c r="JF91" s="20"/>
      <c r="JG91" s="20"/>
      <c r="JH91" s="20"/>
      <c r="JI91" s="20"/>
      <c r="JJ91" s="20"/>
      <c r="JK91" s="57"/>
      <c r="JL91" s="57"/>
      <c r="JM91" s="57"/>
      <c r="JN91" s="57"/>
      <c r="JO91" s="57"/>
      <c r="JP91" s="57"/>
      <c r="JQ91" s="57"/>
      <c r="JR91" s="57"/>
      <c r="JS91" s="57"/>
      <c r="JT91" s="57"/>
      <c r="JU91" s="57"/>
      <c r="JV91" s="57"/>
      <c r="JW91" s="57"/>
      <c r="JX91" s="57"/>
      <c r="JY91" s="57"/>
      <c r="JZ91" s="57"/>
      <c r="KA91" s="57"/>
      <c r="KB91" s="57"/>
      <c r="KC91" s="57"/>
      <c r="KD91" s="57"/>
      <c r="KE91" s="57"/>
      <c r="KF91" s="57"/>
      <c r="KG91" s="57"/>
      <c r="KH91" s="57"/>
      <c r="KI91" s="57"/>
      <c r="KJ91" s="57"/>
      <c r="KK91" s="57"/>
      <c r="KL91" s="57"/>
      <c r="KM91" s="57"/>
      <c r="KN91" s="57"/>
      <c r="KO91" s="57"/>
      <c r="KP91" s="57"/>
      <c r="KQ91" s="57"/>
      <c r="KR91" s="57"/>
      <c r="KS91" s="57"/>
      <c r="KT91" s="57"/>
      <c r="KU91" s="57"/>
      <c r="KV91" s="57"/>
      <c r="KW91" s="57"/>
      <c r="KX91" s="57"/>
      <c r="KY91" s="20"/>
      <c r="KZ91" s="20"/>
      <c r="LA91" s="20"/>
      <c r="LB91" s="20"/>
      <c r="LC91" s="20"/>
      <c r="LD91" s="20"/>
      <c r="LE91" s="20"/>
      <c r="LF91" s="20"/>
      <c r="LG91" s="20"/>
      <c r="LH91" s="20"/>
      <c r="LI91" s="20"/>
      <c r="LJ91" s="20"/>
      <c r="LK91" s="20"/>
      <c r="LL91" s="20"/>
      <c r="LM91" s="20"/>
      <c r="LN91" s="20"/>
      <c r="LO91" s="20"/>
      <c r="LP91" s="20"/>
      <c r="LQ91" s="20"/>
      <c r="LR91" s="20"/>
      <c r="LS91" s="20"/>
      <c r="LT91" s="20"/>
      <c r="LU91" s="20"/>
      <c r="LV91" s="20"/>
      <c r="LW91" s="20"/>
      <c r="LX91" s="20"/>
      <c r="LY91" s="20"/>
      <c r="LZ91" s="20"/>
      <c r="MA91" s="20"/>
      <c r="MB91" s="20"/>
      <c r="MC91" s="20"/>
      <c r="MD91" s="20"/>
      <c r="ME91" s="20"/>
      <c r="MF91" s="20"/>
      <c r="MG91" s="20"/>
      <c r="MH91" s="20"/>
      <c r="MI91" s="37"/>
      <c r="MJ91" s="3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</row>
    <row r="92" spans="1:368" s="85" customFormat="1" x14ac:dyDescent="0.25">
      <c r="A92" s="14">
        <f t="shared" si="7"/>
        <v>89</v>
      </c>
      <c r="B92" s="30">
        <f t="shared" si="8"/>
        <v>3</v>
      </c>
      <c r="C92" s="30"/>
      <c r="D92" s="54"/>
      <c r="E92" s="31"/>
      <c r="F92" s="66"/>
      <c r="G92" s="65"/>
      <c r="H92" s="92"/>
      <c r="I92" s="32">
        <v>1</v>
      </c>
      <c r="J92" s="18"/>
      <c r="K92" s="18">
        <v>2</v>
      </c>
      <c r="L92" s="18"/>
      <c r="M92" s="33" t="s">
        <v>125</v>
      </c>
      <c r="N92" s="33" t="s">
        <v>126</v>
      </c>
      <c r="O92" s="18">
        <v>1966</v>
      </c>
      <c r="P92" s="34">
        <f t="shared" si="9"/>
        <v>44.214000000000006</v>
      </c>
      <c r="Q92" s="35">
        <f t="shared" si="10"/>
        <v>3</v>
      </c>
      <c r="R92" s="36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>
        <v>12.3</v>
      </c>
      <c r="AE92" s="18"/>
      <c r="AF92" s="18"/>
      <c r="AG92" s="18"/>
      <c r="AH92" s="18"/>
      <c r="AI92" s="32">
        <v>21.1</v>
      </c>
      <c r="AJ92" s="20"/>
      <c r="AK92" s="20">
        <v>10.814</v>
      </c>
      <c r="AL92" s="18"/>
      <c r="AM92" s="18"/>
      <c r="AN92" s="18"/>
      <c r="AO92" s="18"/>
      <c r="AP92" s="18"/>
      <c r="AQ92" s="18"/>
      <c r="AR92" s="18"/>
      <c r="AS92" s="18"/>
      <c r="AT92" s="18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18"/>
      <c r="BM92" s="18"/>
      <c r="BN92" s="18"/>
      <c r="BO92" s="18"/>
      <c r="BP92" s="18"/>
      <c r="BQ92" s="18"/>
      <c r="BR92" s="18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  <c r="IW92" s="20"/>
      <c r="IX92" s="20"/>
      <c r="IY92" s="20"/>
      <c r="IZ92" s="20"/>
      <c r="JA92" s="20"/>
      <c r="JB92" s="20"/>
      <c r="JC92" s="20"/>
      <c r="JD92" s="20"/>
      <c r="JE92" s="20"/>
      <c r="JF92" s="20"/>
      <c r="JG92" s="20"/>
      <c r="JH92" s="20"/>
      <c r="JI92" s="20"/>
      <c r="JJ92" s="20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20"/>
      <c r="KZ92" s="20"/>
      <c r="LA92" s="20"/>
      <c r="LB92" s="20"/>
      <c r="LC92" s="20"/>
      <c r="LD92" s="20"/>
      <c r="LE92" s="20"/>
      <c r="LF92" s="20"/>
      <c r="LG92" s="20"/>
      <c r="LH92" s="20"/>
      <c r="LI92" s="20"/>
      <c r="LJ92" s="20"/>
      <c r="LK92" s="20"/>
      <c r="LL92" s="20"/>
      <c r="LM92" s="20"/>
      <c r="LN92" s="20"/>
      <c r="LO92" s="20"/>
      <c r="LP92" s="20"/>
      <c r="LQ92" s="20"/>
      <c r="LR92" s="20"/>
      <c r="LS92" s="20"/>
      <c r="LT92" s="20"/>
      <c r="LU92" s="20"/>
      <c r="LV92" s="20"/>
      <c r="LW92" s="20"/>
      <c r="LX92" s="20"/>
      <c r="LY92" s="20"/>
      <c r="LZ92" s="20"/>
      <c r="MA92" s="20"/>
      <c r="MB92" s="20"/>
      <c r="MC92" s="20"/>
      <c r="MD92" s="20"/>
      <c r="ME92" s="20"/>
      <c r="MF92" s="20"/>
      <c r="MG92" s="20"/>
      <c r="MH92" s="20"/>
      <c r="MI92" s="37"/>
      <c r="MJ92" s="3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</row>
    <row r="93" spans="1:368" s="85" customFormat="1" x14ac:dyDescent="0.25">
      <c r="A93" s="14">
        <f t="shared" si="7"/>
        <v>90</v>
      </c>
      <c r="B93" s="30">
        <f t="shared" si="8"/>
        <v>4</v>
      </c>
      <c r="C93" s="30"/>
      <c r="D93" s="54"/>
      <c r="E93" s="31"/>
      <c r="F93" s="66"/>
      <c r="G93" s="65"/>
      <c r="H93" s="92"/>
      <c r="I93" s="32"/>
      <c r="J93" s="18"/>
      <c r="K93" s="18">
        <v>4</v>
      </c>
      <c r="L93" s="18"/>
      <c r="M93" s="33" t="s">
        <v>112</v>
      </c>
      <c r="N93" s="33" t="s">
        <v>113</v>
      </c>
      <c r="O93" s="18">
        <v>1973</v>
      </c>
      <c r="P93" s="34">
        <f t="shared" si="9"/>
        <v>43.942</v>
      </c>
      <c r="Q93" s="35">
        <f t="shared" si="10"/>
        <v>4</v>
      </c>
      <c r="R93" s="36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>
        <v>12.3</v>
      </c>
      <c r="AE93" s="20"/>
      <c r="AF93" s="20"/>
      <c r="AG93" s="20"/>
      <c r="AH93" s="20"/>
      <c r="AI93" s="20"/>
      <c r="AJ93" s="20"/>
      <c r="AK93" s="20">
        <v>12.242000000000001</v>
      </c>
      <c r="AL93" s="37"/>
      <c r="AM93" s="37"/>
      <c r="AN93" s="37"/>
      <c r="AO93" s="37">
        <v>9.4</v>
      </c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>
        <v>10</v>
      </c>
      <c r="BB93" s="18"/>
      <c r="BC93" s="18"/>
      <c r="BD93" s="18"/>
      <c r="BE93" s="18"/>
      <c r="BF93" s="18"/>
      <c r="BG93" s="18"/>
      <c r="BH93" s="18"/>
      <c r="BI93" s="18"/>
      <c r="BJ93" s="18"/>
      <c r="BK93" s="37"/>
      <c r="BL93" s="18"/>
      <c r="BM93" s="18"/>
      <c r="BN93" s="18"/>
      <c r="BO93" s="18"/>
      <c r="BP93" s="18"/>
      <c r="BQ93" s="18"/>
      <c r="BR93" s="18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  <c r="IW93" s="20"/>
      <c r="IX93" s="20"/>
      <c r="IY93" s="20"/>
      <c r="IZ93" s="20"/>
      <c r="JA93" s="20"/>
      <c r="JB93" s="20"/>
      <c r="JC93" s="20"/>
      <c r="JD93" s="20"/>
      <c r="JE93" s="20"/>
      <c r="JF93" s="20"/>
      <c r="JG93" s="20"/>
      <c r="JH93" s="20"/>
      <c r="JI93" s="20"/>
      <c r="JJ93" s="20"/>
      <c r="JK93" s="57"/>
      <c r="JL93" s="57"/>
      <c r="JM93" s="57"/>
      <c r="JN93" s="57"/>
      <c r="JO93" s="57"/>
      <c r="JP93" s="57"/>
      <c r="JQ93" s="57"/>
      <c r="JR93" s="57"/>
      <c r="JS93" s="57"/>
      <c r="JT93" s="57"/>
      <c r="JU93" s="57"/>
      <c r="JV93" s="57"/>
      <c r="JW93" s="57"/>
      <c r="JX93" s="57"/>
      <c r="JY93" s="57"/>
      <c r="JZ93" s="57"/>
      <c r="KA93" s="57"/>
      <c r="KB93" s="57"/>
      <c r="KC93" s="57"/>
      <c r="KD93" s="57"/>
      <c r="KE93" s="57"/>
      <c r="KF93" s="57"/>
      <c r="KG93" s="57"/>
      <c r="KH93" s="57"/>
      <c r="KI93" s="57"/>
      <c r="KJ93" s="57"/>
      <c r="KK93" s="57"/>
      <c r="KL93" s="57"/>
      <c r="KM93" s="57"/>
      <c r="KN93" s="57"/>
      <c r="KO93" s="57"/>
      <c r="KP93" s="57"/>
      <c r="KQ93" s="57"/>
      <c r="KR93" s="57"/>
      <c r="KS93" s="57"/>
      <c r="KT93" s="57"/>
      <c r="KU93" s="57"/>
      <c r="KV93" s="57"/>
      <c r="KW93" s="57"/>
      <c r="KX93" s="57"/>
      <c r="KY93" s="20"/>
      <c r="KZ93" s="20"/>
      <c r="LA93" s="20"/>
      <c r="LB93" s="20"/>
      <c r="LC93" s="20"/>
      <c r="LD93" s="20"/>
      <c r="LE93" s="20"/>
      <c r="LF93" s="20"/>
      <c r="LG93" s="20"/>
      <c r="LH93" s="20"/>
      <c r="LI93" s="20"/>
      <c r="LJ93" s="20"/>
      <c r="LK93" s="20"/>
      <c r="LL93" s="20"/>
      <c r="LM93" s="20"/>
      <c r="LN93" s="20"/>
      <c r="LO93" s="20"/>
      <c r="LP93" s="20"/>
      <c r="LQ93" s="20"/>
      <c r="LR93" s="20"/>
      <c r="LS93" s="20"/>
      <c r="LT93" s="20"/>
      <c r="LU93" s="20"/>
      <c r="LV93" s="20"/>
      <c r="LW93" s="20"/>
      <c r="LX93" s="20"/>
      <c r="LY93" s="20"/>
      <c r="LZ93" s="20"/>
      <c r="MA93" s="20"/>
      <c r="MB93" s="20"/>
      <c r="MC93" s="20"/>
      <c r="MD93" s="20"/>
      <c r="ME93" s="20"/>
      <c r="MF93" s="20"/>
      <c r="MG93" s="20"/>
      <c r="MH93" s="20"/>
      <c r="MI93" s="37"/>
      <c r="MJ93" s="3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</row>
    <row r="94" spans="1:368" s="85" customFormat="1" x14ac:dyDescent="0.25">
      <c r="A94" s="14">
        <f t="shared" si="7"/>
        <v>91</v>
      </c>
      <c r="B94" s="30">
        <f t="shared" si="8"/>
        <v>6</v>
      </c>
      <c r="C94" s="30"/>
      <c r="D94" s="54"/>
      <c r="E94" s="31"/>
      <c r="F94" s="66"/>
      <c r="G94" s="65"/>
      <c r="H94" s="92"/>
      <c r="I94" s="32"/>
      <c r="J94" s="18">
        <v>1</v>
      </c>
      <c r="K94" s="18">
        <v>5</v>
      </c>
      <c r="L94" s="18"/>
      <c r="M94" s="33" t="s">
        <v>100</v>
      </c>
      <c r="N94" s="33" t="s">
        <v>49</v>
      </c>
      <c r="O94" s="18">
        <v>1962</v>
      </c>
      <c r="P94" s="34">
        <f t="shared" si="9"/>
        <v>42.8</v>
      </c>
      <c r="Q94" s="35">
        <f t="shared" si="10"/>
        <v>6</v>
      </c>
      <c r="R94" s="38"/>
      <c r="S94" s="18">
        <v>4.3</v>
      </c>
      <c r="T94" s="18"/>
      <c r="U94" s="18"/>
      <c r="V94" s="18"/>
      <c r="W94" s="18">
        <v>2.5</v>
      </c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>
        <v>10</v>
      </c>
      <c r="AJ94" s="20"/>
      <c r="AK94" s="20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>
        <v>10</v>
      </c>
      <c r="BB94" s="37"/>
      <c r="BC94" s="37"/>
      <c r="BD94" s="37"/>
      <c r="BE94" s="37"/>
      <c r="BF94" s="37"/>
      <c r="BG94" s="37"/>
      <c r="BH94" s="37"/>
      <c r="BI94" s="37"/>
      <c r="BJ94" s="37">
        <v>6</v>
      </c>
      <c r="BK94" s="37"/>
      <c r="BL94" s="37"/>
      <c r="BM94" s="37">
        <v>10</v>
      </c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20"/>
      <c r="KZ94" s="20"/>
      <c r="LA94" s="20"/>
      <c r="LB94" s="20"/>
      <c r="LC94" s="20"/>
      <c r="LD94" s="20"/>
      <c r="LE94" s="20"/>
      <c r="LF94" s="20"/>
      <c r="LG94" s="20"/>
      <c r="LH94" s="20"/>
      <c r="LI94" s="20"/>
      <c r="LJ94" s="20"/>
      <c r="LK94" s="20"/>
      <c r="LL94" s="20"/>
      <c r="LM94" s="20"/>
      <c r="LN94" s="20"/>
      <c r="LO94" s="20"/>
      <c r="LP94" s="20"/>
      <c r="LQ94" s="20"/>
      <c r="LR94" s="20"/>
      <c r="LS94" s="20"/>
      <c r="LT94" s="20"/>
      <c r="LU94" s="20"/>
      <c r="LV94" s="20"/>
      <c r="LW94" s="20"/>
      <c r="LX94" s="20"/>
      <c r="LY94" s="20"/>
      <c r="LZ94" s="20"/>
      <c r="MA94" s="20"/>
      <c r="MB94" s="20"/>
      <c r="MC94" s="20"/>
      <c r="MD94" s="20"/>
      <c r="ME94" s="20"/>
      <c r="MF94" s="20"/>
      <c r="MG94" s="20"/>
      <c r="MH94" s="20"/>
      <c r="MI94" s="37"/>
      <c r="MJ94" s="3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</row>
    <row r="95" spans="1:368" s="85" customFormat="1" x14ac:dyDescent="0.25">
      <c r="A95" s="14">
        <f t="shared" si="7"/>
        <v>92</v>
      </c>
      <c r="B95" s="30">
        <f t="shared" si="8"/>
        <v>2</v>
      </c>
      <c r="C95" s="30"/>
      <c r="D95" s="54"/>
      <c r="E95" s="31"/>
      <c r="F95" s="66"/>
      <c r="G95" s="65"/>
      <c r="H95" s="92"/>
      <c r="I95" s="32">
        <v>2</v>
      </c>
      <c r="J95" s="18"/>
      <c r="K95" s="18" t="s">
        <v>11</v>
      </c>
      <c r="L95" s="18"/>
      <c r="M95" s="33" t="s">
        <v>84</v>
      </c>
      <c r="N95" s="33" t="s">
        <v>85</v>
      </c>
      <c r="O95" s="18">
        <v>1979</v>
      </c>
      <c r="P95" s="34">
        <f t="shared" si="9"/>
        <v>42.2</v>
      </c>
      <c r="Q95" s="35">
        <f t="shared" si="10"/>
        <v>2</v>
      </c>
      <c r="R95" s="36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32">
        <v>21.1</v>
      </c>
      <c r="AJ95" s="20"/>
      <c r="AK95" s="20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32">
        <v>21.1</v>
      </c>
      <c r="BA95" s="20"/>
      <c r="BB95" s="18"/>
      <c r="BC95" s="18"/>
      <c r="BD95" s="18"/>
      <c r="BE95" s="18"/>
      <c r="BF95" s="18"/>
      <c r="BG95" s="18"/>
      <c r="BH95" s="18"/>
      <c r="BI95" s="18"/>
      <c r="BJ95" s="18"/>
      <c r="BK95" s="37"/>
      <c r="BL95" s="18"/>
      <c r="BM95" s="18"/>
      <c r="BN95" s="18"/>
      <c r="BO95" s="18"/>
      <c r="BP95" s="18"/>
      <c r="BQ95" s="18"/>
      <c r="BR95" s="18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20"/>
      <c r="KZ95" s="20"/>
      <c r="LA95" s="20"/>
      <c r="LB95" s="20"/>
      <c r="LC95" s="20"/>
      <c r="LD95" s="20"/>
      <c r="LE95" s="20"/>
      <c r="LF95" s="20"/>
      <c r="LG95" s="20"/>
      <c r="LH95" s="20"/>
      <c r="LI95" s="20"/>
      <c r="LJ95" s="20"/>
      <c r="LK95" s="20"/>
      <c r="LL95" s="20"/>
      <c r="LM95" s="20"/>
      <c r="LN95" s="20"/>
      <c r="LO95" s="20"/>
      <c r="LP95" s="20"/>
      <c r="LQ95" s="20"/>
      <c r="LR95" s="20"/>
      <c r="LS95" s="20"/>
      <c r="LT95" s="20"/>
      <c r="LU95" s="20"/>
      <c r="LV95" s="20"/>
      <c r="LW95" s="20"/>
      <c r="LX95" s="20"/>
      <c r="LY95" s="20"/>
      <c r="LZ95" s="20"/>
      <c r="MA95" s="20"/>
      <c r="MB95" s="20"/>
      <c r="MC95" s="20"/>
      <c r="MD95" s="20"/>
      <c r="ME95" s="20"/>
      <c r="MF95" s="20"/>
      <c r="MG95" s="20"/>
      <c r="MH95" s="20"/>
      <c r="MI95" s="37"/>
      <c r="MJ95" s="3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</row>
    <row r="96" spans="1:368" s="85" customFormat="1" x14ac:dyDescent="0.25">
      <c r="A96" s="14">
        <f t="shared" si="7"/>
        <v>93</v>
      </c>
      <c r="B96" s="30">
        <f t="shared" si="8"/>
        <v>1</v>
      </c>
      <c r="C96" s="30"/>
      <c r="D96" s="54"/>
      <c r="E96" s="31"/>
      <c r="F96" s="66"/>
      <c r="G96" s="65">
        <v>1</v>
      </c>
      <c r="H96" s="92"/>
      <c r="I96" s="32"/>
      <c r="J96" s="18"/>
      <c r="K96" s="18"/>
      <c r="L96" s="18"/>
      <c r="M96" s="33" t="s">
        <v>263</v>
      </c>
      <c r="N96" s="33" t="s">
        <v>47</v>
      </c>
      <c r="O96" s="18">
        <v>1967</v>
      </c>
      <c r="P96" s="34">
        <f t="shared" si="9"/>
        <v>42.2</v>
      </c>
      <c r="Q96" s="35">
        <f t="shared" si="10"/>
        <v>1</v>
      </c>
      <c r="R96" s="36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42">
        <v>42.2</v>
      </c>
      <c r="AW96" s="18"/>
      <c r="AX96" s="18"/>
      <c r="AY96" s="18"/>
      <c r="AZ96" s="18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18"/>
      <c r="BM96" s="18"/>
      <c r="BN96" s="18"/>
      <c r="BO96" s="18"/>
      <c r="BP96" s="18"/>
      <c r="BQ96" s="18"/>
      <c r="BR96" s="18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20"/>
      <c r="KZ96" s="20"/>
      <c r="LA96" s="20"/>
      <c r="LB96" s="20"/>
      <c r="LC96" s="20"/>
      <c r="LD96" s="20"/>
      <c r="LE96" s="20"/>
      <c r="LF96" s="20"/>
      <c r="LG96" s="20"/>
      <c r="LH96" s="20"/>
      <c r="LI96" s="20"/>
      <c r="LJ96" s="20"/>
      <c r="LK96" s="20"/>
      <c r="LL96" s="20"/>
      <c r="LM96" s="20"/>
      <c r="LN96" s="20"/>
      <c r="LO96" s="20"/>
      <c r="LP96" s="20"/>
      <c r="LQ96" s="20"/>
      <c r="LR96" s="20"/>
      <c r="LS96" s="20"/>
      <c r="LT96" s="20"/>
      <c r="LU96" s="20"/>
      <c r="LV96" s="20"/>
      <c r="LW96" s="20"/>
      <c r="LX96" s="20"/>
      <c r="LY96" s="20"/>
      <c r="LZ96" s="20"/>
      <c r="MA96" s="20"/>
      <c r="MB96" s="20"/>
      <c r="MC96" s="20"/>
      <c r="MD96" s="20"/>
      <c r="ME96" s="20"/>
      <c r="MF96" s="20"/>
      <c r="MG96" s="20"/>
      <c r="MH96" s="20"/>
      <c r="MI96" s="37"/>
      <c r="MJ96" s="3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</row>
    <row r="97" spans="1:368" s="85" customFormat="1" x14ac:dyDescent="0.25">
      <c r="A97" s="14">
        <f t="shared" si="7"/>
        <v>94</v>
      </c>
      <c r="B97" s="30">
        <f t="shared" si="8"/>
        <v>1</v>
      </c>
      <c r="C97" s="30"/>
      <c r="D97" s="54"/>
      <c r="E97" s="31"/>
      <c r="F97" s="66"/>
      <c r="G97" s="65">
        <v>1</v>
      </c>
      <c r="H97" s="92"/>
      <c r="I97" s="32"/>
      <c r="J97" s="18"/>
      <c r="K97" s="18"/>
      <c r="L97" s="18"/>
      <c r="M97" s="33" t="s">
        <v>236</v>
      </c>
      <c r="N97" s="33" t="s">
        <v>39</v>
      </c>
      <c r="O97" s="18">
        <v>1983</v>
      </c>
      <c r="P97" s="34">
        <f t="shared" si="9"/>
        <v>42.2</v>
      </c>
      <c r="Q97" s="35">
        <f t="shared" si="10"/>
        <v>1</v>
      </c>
      <c r="R97" s="36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42">
        <v>42.2</v>
      </c>
      <c r="AM97" s="18"/>
      <c r="AN97" s="18"/>
      <c r="AO97" s="18"/>
      <c r="AP97" s="18"/>
      <c r="AQ97" s="18"/>
      <c r="AR97" s="18"/>
      <c r="AS97" s="18"/>
      <c r="AT97" s="18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18"/>
      <c r="BM97" s="18"/>
      <c r="BN97" s="18"/>
      <c r="BO97" s="18"/>
      <c r="BP97" s="18"/>
      <c r="BQ97" s="18"/>
      <c r="BR97" s="18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57"/>
      <c r="JL97" s="57"/>
      <c r="JM97" s="57"/>
      <c r="JN97" s="57"/>
      <c r="JO97" s="57"/>
      <c r="JP97" s="57"/>
      <c r="JQ97" s="57"/>
      <c r="JR97" s="57"/>
      <c r="JS97" s="57"/>
      <c r="JT97" s="57"/>
      <c r="JU97" s="57"/>
      <c r="JV97" s="57"/>
      <c r="JW97" s="57"/>
      <c r="JX97" s="57"/>
      <c r="JY97" s="57"/>
      <c r="JZ97" s="57"/>
      <c r="KA97" s="57"/>
      <c r="KB97" s="57"/>
      <c r="KC97" s="57"/>
      <c r="KD97" s="57"/>
      <c r="KE97" s="57"/>
      <c r="KF97" s="57"/>
      <c r="KG97" s="57"/>
      <c r="KH97" s="57"/>
      <c r="KI97" s="57"/>
      <c r="KJ97" s="57"/>
      <c r="KK97" s="57"/>
      <c r="KL97" s="57"/>
      <c r="KM97" s="57"/>
      <c r="KN97" s="57"/>
      <c r="KO97" s="57"/>
      <c r="KP97" s="57"/>
      <c r="KQ97" s="57"/>
      <c r="KR97" s="57"/>
      <c r="KS97" s="57"/>
      <c r="KT97" s="57"/>
      <c r="KU97" s="57"/>
      <c r="KV97" s="57"/>
      <c r="KW97" s="57"/>
      <c r="KX97" s="57"/>
      <c r="KY97" s="20"/>
      <c r="KZ97" s="20"/>
      <c r="LA97" s="20"/>
      <c r="LB97" s="20"/>
      <c r="LC97" s="20"/>
      <c r="LD97" s="20"/>
      <c r="LE97" s="20"/>
      <c r="LF97" s="20"/>
      <c r="LG97" s="20"/>
      <c r="LH97" s="20"/>
      <c r="LI97" s="20"/>
      <c r="LJ97" s="20"/>
      <c r="LK97" s="20"/>
      <c r="LL97" s="20"/>
      <c r="LM97" s="20"/>
      <c r="LN97" s="20"/>
      <c r="LO97" s="20"/>
      <c r="LP97" s="20"/>
      <c r="LQ97" s="20"/>
      <c r="LR97" s="20"/>
      <c r="LS97" s="20"/>
      <c r="LT97" s="20"/>
      <c r="LU97" s="20"/>
      <c r="LV97" s="20"/>
      <c r="LW97" s="20"/>
      <c r="LX97" s="20"/>
      <c r="LY97" s="20"/>
      <c r="LZ97" s="20"/>
      <c r="MA97" s="20"/>
      <c r="MB97" s="20"/>
      <c r="MC97" s="20"/>
      <c r="MD97" s="20"/>
      <c r="ME97" s="20"/>
      <c r="MF97" s="20"/>
      <c r="MG97" s="20"/>
      <c r="MH97" s="20"/>
      <c r="MI97" s="37"/>
      <c r="MJ97" s="3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</row>
    <row r="98" spans="1:368" s="85" customFormat="1" x14ac:dyDescent="0.25">
      <c r="A98" s="14">
        <f t="shared" si="7"/>
        <v>95</v>
      </c>
      <c r="B98" s="30">
        <f t="shared" si="8"/>
        <v>3</v>
      </c>
      <c r="C98" s="30"/>
      <c r="D98" s="54"/>
      <c r="E98" s="31"/>
      <c r="F98" s="66"/>
      <c r="G98" s="65"/>
      <c r="H98" s="92"/>
      <c r="I98" s="32">
        <v>1</v>
      </c>
      <c r="J98" s="18">
        <v>1</v>
      </c>
      <c r="K98" s="18">
        <v>1</v>
      </c>
      <c r="L98" s="18"/>
      <c r="M98" s="33" t="s">
        <v>358</v>
      </c>
      <c r="N98" s="33" t="s">
        <v>359</v>
      </c>
      <c r="O98" s="18">
        <v>1992</v>
      </c>
      <c r="P98" s="34">
        <f t="shared" si="9"/>
        <v>41.146000000000001</v>
      </c>
      <c r="Q98" s="35">
        <f t="shared" si="10"/>
        <v>3</v>
      </c>
      <c r="R98" s="36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32">
        <v>21.1</v>
      </c>
      <c r="AJ98" s="20"/>
      <c r="AK98" s="20">
        <v>14.045999999999999</v>
      </c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>
        <v>6</v>
      </c>
      <c r="BK98" s="37"/>
      <c r="BL98" s="18"/>
      <c r="BM98" s="18"/>
      <c r="BN98" s="18"/>
      <c r="BO98" s="18"/>
      <c r="BP98" s="18"/>
      <c r="BQ98" s="18"/>
      <c r="BR98" s="18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  <c r="IW98" s="20"/>
      <c r="IX98" s="20"/>
      <c r="IY98" s="20"/>
      <c r="IZ98" s="20"/>
      <c r="JA98" s="20"/>
      <c r="JB98" s="20"/>
      <c r="JC98" s="20"/>
      <c r="JD98" s="20"/>
      <c r="JE98" s="20"/>
      <c r="JF98" s="20"/>
      <c r="JG98" s="20"/>
      <c r="JH98" s="20"/>
      <c r="JI98" s="20"/>
      <c r="JJ98" s="20"/>
      <c r="JK98" s="57"/>
      <c r="JL98" s="57"/>
      <c r="JM98" s="57"/>
      <c r="JN98" s="57"/>
      <c r="JO98" s="57"/>
      <c r="JP98" s="57"/>
      <c r="JQ98" s="57"/>
      <c r="JR98" s="57"/>
      <c r="JS98" s="57"/>
      <c r="JT98" s="57"/>
      <c r="JU98" s="57"/>
      <c r="JV98" s="57"/>
      <c r="JW98" s="57"/>
      <c r="JX98" s="57"/>
      <c r="JY98" s="57"/>
      <c r="JZ98" s="57"/>
      <c r="KA98" s="57"/>
      <c r="KB98" s="57"/>
      <c r="KC98" s="57"/>
      <c r="KD98" s="57"/>
      <c r="KE98" s="57"/>
      <c r="KF98" s="57"/>
      <c r="KG98" s="57"/>
      <c r="KH98" s="57"/>
      <c r="KI98" s="57"/>
      <c r="KJ98" s="57"/>
      <c r="KK98" s="57"/>
      <c r="KL98" s="57"/>
      <c r="KM98" s="57"/>
      <c r="KN98" s="57"/>
      <c r="KO98" s="57"/>
      <c r="KP98" s="57"/>
      <c r="KQ98" s="57"/>
      <c r="KR98" s="57"/>
      <c r="KS98" s="57"/>
      <c r="KT98" s="57"/>
      <c r="KU98" s="57"/>
      <c r="KV98" s="57"/>
      <c r="KW98" s="57"/>
      <c r="KX98" s="57"/>
      <c r="KY98" s="20"/>
      <c r="KZ98" s="20"/>
      <c r="LA98" s="20"/>
      <c r="LB98" s="20"/>
      <c r="LC98" s="20"/>
      <c r="LD98" s="20"/>
      <c r="LE98" s="20"/>
      <c r="LF98" s="20"/>
      <c r="LG98" s="20"/>
      <c r="LH98" s="20"/>
      <c r="LI98" s="20"/>
      <c r="LJ98" s="20"/>
      <c r="LK98" s="20"/>
      <c r="LL98" s="20"/>
      <c r="LM98" s="20"/>
      <c r="LN98" s="20"/>
      <c r="LO98" s="20"/>
      <c r="LP98" s="20"/>
      <c r="LQ98" s="20"/>
      <c r="LR98" s="20"/>
      <c r="LS98" s="20"/>
      <c r="LT98" s="20"/>
      <c r="LU98" s="20"/>
      <c r="LV98" s="20"/>
      <c r="LW98" s="20"/>
      <c r="LX98" s="20"/>
      <c r="LY98" s="20"/>
      <c r="LZ98" s="20"/>
      <c r="MA98" s="20"/>
      <c r="MB98" s="20"/>
      <c r="MC98" s="20"/>
      <c r="MD98" s="20"/>
      <c r="ME98" s="20"/>
      <c r="MF98" s="20"/>
      <c r="MG98" s="20"/>
      <c r="MH98" s="20"/>
      <c r="MI98" s="37"/>
      <c r="MJ98" s="3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</row>
    <row r="99" spans="1:368" s="85" customFormat="1" x14ac:dyDescent="0.25">
      <c r="A99" s="14">
        <f t="shared" si="7"/>
        <v>96</v>
      </c>
      <c r="B99" s="30">
        <f t="shared" si="8"/>
        <v>4</v>
      </c>
      <c r="C99" s="30"/>
      <c r="D99" s="54"/>
      <c r="E99" s="31"/>
      <c r="F99" s="66"/>
      <c r="G99" s="65"/>
      <c r="H99" s="92"/>
      <c r="I99" s="32"/>
      <c r="J99" s="18"/>
      <c r="K99" s="18">
        <v>4</v>
      </c>
      <c r="L99" s="18"/>
      <c r="M99" s="33" t="s">
        <v>70</v>
      </c>
      <c r="N99" s="33" t="s">
        <v>71</v>
      </c>
      <c r="O99" s="18">
        <v>1976</v>
      </c>
      <c r="P99" s="34">
        <f t="shared" si="9"/>
        <v>38.340000000000003</v>
      </c>
      <c r="Q99" s="35">
        <f t="shared" si="10"/>
        <v>4</v>
      </c>
      <c r="R99" s="36"/>
      <c r="S99" s="18"/>
      <c r="T99" s="18"/>
      <c r="U99" s="18"/>
      <c r="V99" s="18"/>
      <c r="W99" s="18">
        <v>2.5</v>
      </c>
      <c r="X99" s="18"/>
      <c r="Y99" s="18"/>
      <c r="Z99" s="18"/>
      <c r="AA99" s="18"/>
      <c r="AB99" s="18"/>
      <c r="AC99" s="18"/>
      <c r="AD99" s="18">
        <v>12.3</v>
      </c>
      <c r="AE99" s="20"/>
      <c r="AF99" s="20"/>
      <c r="AG99" s="20"/>
      <c r="AH99" s="20">
        <v>13</v>
      </c>
      <c r="AI99" s="20"/>
      <c r="AJ99" s="20"/>
      <c r="AK99" s="20">
        <v>10.54</v>
      </c>
      <c r="AL99" s="18"/>
      <c r="AM99" s="18"/>
      <c r="AN99" s="18"/>
      <c r="AO99" s="18"/>
      <c r="AP99" s="18"/>
      <c r="AQ99" s="18"/>
      <c r="AR99" s="18"/>
      <c r="AS99" s="18"/>
      <c r="AT99" s="18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18"/>
      <c r="BM99" s="18"/>
      <c r="BN99" s="18"/>
      <c r="BO99" s="18"/>
      <c r="BP99" s="18"/>
      <c r="BQ99" s="18"/>
      <c r="BR99" s="18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57"/>
      <c r="JL99" s="57"/>
      <c r="JM99" s="57"/>
      <c r="JN99" s="57"/>
      <c r="JO99" s="57"/>
      <c r="JP99" s="57"/>
      <c r="JQ99" s="57"/>
      <c r="JR99" s="57"/>
      <c r="JS99" s="57"/>
      <c r="JT99" s="57"/>
      <c r="JU99" s="57"/>
      <c r="JV99" s="57"/>
      <c r="JW99" s="57"/>
      <c r="JX99" s="57"/>
      <c r="JY99" s="57"/>
      <c r="JZ99" s="57"/>
      <c r="KA99" s="57"/>
      <c r="KB99" s="57"/>
      <c r="KC99" s="57"/>
      <c r="KD99" s="57"/>
      <c r="KE99" s="57"/>
      <c r="KF99" s="57"/>
      <c r="KG99" s="57"/>
      <c r="KH99" s="57"/>
      <c r="KI99" s="57"/>
      <c r="KJ99" s="57"/>
      <c r="KK99" s="57"/>
      <c r="KL99" s="57"/>
      <c r="KM99" s="57"/>
      <c r="KN99" s="57"/>
      <c r="KO99" s="57"/>
      <c r="KP99" s="57"/>
      <c r="KQ99" s="57"/>
      <c r="KR99" s="57"/>
      <c r="KS99" s="57"/>
      <c r="KT99" s="57"/>
      <c r="KU99" s="57"/>
      <c r="KV99" s="57"/>
      <c r="KW99" s="57"/>
      <c r="KX99" s="57"/>
      <c r="KY99" s="20"/>
      <c r="KZ99" s="20"/>
      <c r="LA99" s="20"/>
      <c r="LB99" s="20"/>
      <c r="LC99" s="20"/>
      <c r="LD99" s="20"/>
      <c r="LE99" s="20"/>
      <c r="LF99" s="20"/>
      <c r="LG99" s="20"/>
      <c r="LH99" s="20"/>
      <c r="LI99" s="20"/>
      <c r="LJ99" s="20"/>
      <c r="LK99" s="20"/>
      <c r="LL99" s="20"/>
      <c r="LM99" s="20"/>
      <c r="LN99" s="20"/>
      <c r="LO99" s="20"/>
      <c r="LP99" s="20"/>
      <c r="LQ99" s="20"/>
      <c r="LR99" s="20"/>
      <c r="LS99" s="20"/>
      <c r="LT99" s="20"/>
      <c r="LU99" s="20"/>
      <c r="LV99" s="20"/>
      <c r="LW99" s="20"/>
      <c r="LX99" s="20"/>
      <c r="LY99" s="20"/>
      <c r="LZ99" s="20"/>
      <c r="MA99" s="20"/>
      <c r="MB99" s="20"/>
      <c r="MC99" s="20"/>
      <c r="MD99" s="20"/>
      <c r="ME99" s="20"/>
      <c r="MF99" s="20"/>
      <c r="MG99" s="20"/>
      <c r="MH99" s="20"/>
      <c r="MI99" s="37"/>
      <c r="MJ99" s="3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</row>
    <row r="100" spans="1:368" s="85" customFormat="1" x14ac:dyDescent="0.25">
      <c r="A100" s="14">
        <f t="shared" si="7"/>
        <v>97</v>
      </c>
      <c r="B100" s="30">
        <f t="shared" ref="B100:B131" si="11">SUM(D100:L100)</f>
        <v>4</v>
      </c>
      <c r="C100" s="30"/>
      <c r="D100" s="54"/>
      <c r="E100" s="31"/>
      <c r="F100" s="66"/>
      <c r="G100" s="65"/>
      <c r="H100" s="92"/>
      <c r="I100" s="32"/>
      <c r="J100" s="18"/>
      <c r="K100" s="18">
        <v>4</v>
      </c>
      <c r="L100" s="18"/>
      <c r="M100" s="33" t="s">
        <v>406</v>
      </c>
      <c r="N100" s="33" t="s">
        <v>51</v>
      </c>
      <c r="O100" s="18">
        <v>1982</v>
      </c>
      <c r="P100" s="34">
        <f t="shared" ref="P100:P131" si="12">SUM(R100:AMG100)</f>
        <v>38.253</v>
      </c>
      <c r="Q100" s="35">
        <f t="shared" ref="Q100:Q131" si="13">COUNTIF(R100:AMG100,"&gt;0")</f>
        <v>4</v>
      </c>
      <c r="R100" s="36"/>
      <c r="S100" s="18"/>
      <c r="T100" s="18"/>
      <c r="U100" s="18"/>
      <c r="V100" s="18"/>
      <c r="W100" s="18">
        <v>2.5</v>
      </c>
      <c r="X100" s="18"/>
      <c r="Y100" s="18"/>
      <c r="Z100" s="18"/>
      <c r="AA100" s="18"/>
      <c r="AB100" s="18"/>
      <c r="AC100" s="18"/>
      <c r="AD100" s="18">
        <v>12.3</v>
      </c>
      <c r="AE100" s="20"/>
      <c r="AF100" s="20"/>
      <c r="AG100" s="20"/>
      <c r="AH100" s="20"/>
      <c r="AI100" s="20"/>
      <c r="AJ100" s="20"/>
      <c r="AK100" s="20">
        <v>13.452999999999999</v>
      </c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>
        <v>10</v>
      </c>
      <c r="BB100" s="18"/>
      <c r="BC100" s="18"/>
      <c r="BD100" s="18"/>
      <c r="BE100" s="18"/>
      <c r="BF100" s="18"/>
      <c r="BG100" s="18"/>
      <c r="BH100" s="18"/>
      <c r="BI100" s="18"/>
      <c r="BJ100" s="18"/>
      <c r="BK100" s="37"/>
      <c r="BL100" s="18"/>
      <c r="BM100" s="18"/>
      <c r="BN100" s="18"/>
      <c r="BO100" s="18"/>
      <c r="BP100" s="18"/>
      <c r="BQ100" s="18"/>
      <c r="BR100" s="18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  <c r="IW100" s="20"/>
      <c r="IX100" s="20"/>
      <c r="IY100" s="20"/>
      <c r="IZ100" s="20"/>
      <c r="JA100" s="20"/>
      <c r="JB100" s="20"/>
      <c r="JC100" s="20"/>
      <c r="JD100" s="20"/>
      <c r="JE100" s="20"/>
      <c r="JF100" s="20"/>
      <c r="JG100" s="20"/>
      <c r="JH100" s="20"/>
      <c r="JI100" s="20"/>
      <c r="JJ100" s="20"/>
      <c r="JK100" s="57"/>
      <c r="JL100" s="57"/>
      <c r="JM100" s="57"/>
      <c r="JN100" s="57"/>
      <c r="JO100" s="57"/>
      <c r="JP100" s="57"/>
      <c r="JQ100" s="57"/>
      <c r="JR100" s="57"/>
      <c r="JS100" s="57"/>
      <c r="JT100" s="57"/>
      <c r="JU100" s="57"/>
      <c r="JV100" s="57"/>
      <c r="JW100" s="57"/>
      <c r="JX100" s="57"/>
      <c r="JY100" s="57"/>
      <c r="JZ100" s="57"/>
      <c r="KA100" s="57"/>
      <c r="KB100" s="57"/>
      <c r="KC100" s="57"/>
      <c r="KD100" s="57"/>
      <c r="KE100" s="57"/>
      <c r="KF100" s="57"/>
      <c r="KG100" s="57"/>
      <c r="KH100" s="57"/>
      <c r="KI100" s="57"/>
      <c r="KJ100" s="57"/>
      <c r="KK100" s="57"/>
      <c r="KL100" s="57"/>
      <c r="KM100" s="57"/>
      <c r="KN100" s="57"/>
      <c r="KO100" s="57"/>
      <c r="KP100" s="57"/>
      <c r="KQ100" s="57"/>
      <c r="KR100" s="57"/>
      <c r="KS100" s="57"/>
      <c r="KT100" s="57"/>
      <c r="KU100" s="57"/>
      <c r="KV100" s="57"/>
      <c r="KW100" s="57"/>
      <c r="KX100" s="57"/>
      <c r="KY100" s="20"/>
      <c r="KZ100" s="20"/>
      <c r="LA100" s="20"/>
      <c r="LB100" s="20"/>
      <c r="LC100" s="20"/>
      <c r="LD100" s="20"/>
      <c r="LE100" s="20"/>
      <c r="LF100" s="20"/>
      <c r="LG100" s="20"/>
      <c r="LH100" s="20"/>
      <c r="LI100" s="20"/>
      <c r="LJ100" s="20"/>
      <c r="LK100" s="20"/>
      <c r="LL100" s="20"/>
      <c r="LM100" s="20"/>
      <c r="LN100" s="20"/>
      <c r="LO100" s="20"/>
      <c r="LP100" s="20"/>
      <c r="LQ100" s="20"/>
      <c r="LR100" s="20"/>
      <c r="LS100" s="20"/>
      <c r="LT100" s="20"/>
      <c r="LU100" s="20"/>
      <c r="LV100" s="20"/>
      <c r="LW100" s="20"/>
      <c r="LX100" s="20"/>
      <c r="LY100" s="20"/>
      <c r="LZ100" s="20"/>
      <c r="MA100" s="20"/>
      <c r="MB100" s="20"/>
      <c r="MC100" s="20"/>
      <c r="MD100" s="20"/>
      <c r="ME100" s="20"/>
      <c r="MF100" s="20"/>
      <c r="MG100" s="20"/>
      <c r="MH100" s="20"/>
      <c r="MI100" s="37"/>
      <c r="MJ100" s="3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</row>
    <row r="101" spans="1:368" s="85" customFormat="1" x14ac:dyDescent="0.25">
      <c r="A101" s="14">
        <f t="shared" ref="A101:A164" si="14">A100+1</f>
        <v>98</v>
      </c>
      <c r="B101" s="30">
        <f t="shared" si="11"/>
        <v>3</v>
      </c>
      <c r="C101" s="30"/>
      <c r="D101" s="54"/>
      <c r="E101" s="31"/>
      <c r="F101" s="66"/>
      <c r="G101" s="65"/>
      <c r="H101" s="92"/>
      <c r="I101" s="32">
        <v>1</v>
      </c>
      <c r="J101" s="18"/>
      <c r="K101" s="18">
        <v>2</v>
      </c>
      <c r="L101" s="18"/>
      <c r="M101" s="33" t="s">
        <v>69</v>
      </c>
      <c r="N101" s="33" t="s">
        <v>60</v>
      </c>
      <c r="O101" s="18">
        <v>1973</v>
      </c>
      <c r="P101" s="34">
        <f t="shared" si="12"/>
        <v>37.700000000000003</v>
      </c>
      <c r="Q101" s="35">
        <f t="shared" si="13"/>
        <v>3</v>
      </c>
      <c r="R101" s="36"/>
      <c r="S101" s="18">
        <v>4.3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>
        <v>12.3</v>
      </c>
      <c r="AE101" s="18"/>
      <c r="AF101" s="18"/>
      <c r="AG101" s="18"/>
      <c r="AH101" s="18"/>
      <c r="AI101" s="32">
        <v>21.1</v>
      </c>
      <c r="AJ101" s="18"/>
      <c r="AK101" s="20"/>
      <c r="AL101" s="18"/>
      <c r="AM101" s="18"/>
      <c r="AN101" s="18"/>
      <c r="AO101" s="18"/>
      <c r="AP101" s="18"/>
      <c r="AQ101" s="18"/>
      <c r="AR101" s="18"/>
      <c r="AS101" s="18"/>
      <c r="AT101" s="18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18"/>
      <c r="BM101" s="18"/>
      <c r="BN101" s="18"/>
      <c r="BO101" s="18"/>
      <c r="BP101" s="18"/>
      <c r="BQ101" s="18"/>
      <c r="BR101" s="18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57"/>
      <c r="JL101" s="57"/>
      <c r="JM101" s="57"/>
      <c r="JN101" s="57"/>
      <c r="JO101" s="57"/>
      <c r="JP101" s="57"/>
      <c r="JQ101" s="57"/>
      <c r="JR101" s="57"/>
      <c r="JS101" s="57"/>
      <c r="JT101" s="57"/>
      <c r="JU101" s="57"/>
      <c r="JV101" s="57"/>
      <c r="JW101" s="57"/>
      <c r="JX101" s="57"/>
      <c r="JY101" s="57"/>
      <c r="JZ101" s="57"/>
      <c r="KA101" s="57"/>
      <c r="KB101" s="57"/>
      <c r="KC101" s="57"/>
      <c r="KD101" s="57"/>
      <c r="KE101" s="57"/>
      <c r="KF101" s="57"/>
      <c r="KG101" s="57"/>
      <c r="KH101" s="57"/>
      <c r="KI101" s="57"/>
      <c r="KJ101" s="57"/>
      <c r="KK101" s="57"/>
      <c r="KL101" s="57"/>
      <c r="KM101" s="57"/>
      <c r="KN101" s="57"/>
      <c r="KO101" s="57"/>
      <c r="KP101" s="57"/>
      <c r="KQ101" s="57"/>
      <c r="KR101" s="57"/>
      <c r="KS101" s="57"/>
      <c r="KT101" s="57"/>
      <c r="KU101" s="57"/>
      <c r="KV101" s="57"/>
      <c r="KW101" s="57"/>
      <c r="KX101" s="57"/>
      <c r="KY101" s="20"/>
      <c r="KZ101" s="20"/>
      <c r="LA101" s="20"/>
      <c r="LB101" s="20"/>
      <c r="LC101" s="20"/>
      <c r="LD101" s="20"/>
      <c r="LE101" s="20"/>
      <c r="LF101" s="20"/>
      <c r="LG101" s="20"/>
      <c r="LH101" s="20"/>
      <c r="LI101" s="20"/>
      <c r="LJ101" s="20"/>
      <c r="LK101" s="20"/>
      <c r="LL101" s="20"/>
      <c r="LM101" s="20"/>
      <c r="LN101" s="20"/>
      <c r="LO101" s="20"/>
      <c r="LP101" s="20"/>
      <c r="LQ101" s="20"/>
      <c r="LR101" s="20"/>
      <c r="LS101" s="20"/>
      <c r="LT101" s="20"/>
      <c r="LU101" s="20"/>
      <c r="LV101" s="20"/>
      <c r="LW101" s="20"/>
      <c r="LX101" s="20"/>
      <c r="LY101" s="20"/>
      <c r="LZ101" s="20"/>
      <c r="MA101" s="20"/>
      <c r="MB101" s="20"/>
      <c r="MC101" s="20"/>
      <c r="MD101" s="20"/>
      <c r="ME101" s="20"/>
      <c r="MF101" s="20"/>
      <c r="MG101" s="20"/>
      <c r="MH101" s="20"/>
      <c r="MI101" s="37"/>
      <c r="MJ101" s="3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</row>
    <row r="102" spans="1:368" s="85" customFormat="1" x14ac:dyDescent="0.25">
      <c r="A102" s="14">
        <f t="shared" si="14"/>
        <v>99</v>
      </c>
      <c r="B102" s="30">
        <f t="shared" si="11"/>
        <v>3</v>
      </c>
      <c r="C102" s="30"/>
      <c r="D102" s="54"/>
      <c r="E102" s="31"/>
      <c r="F102" s="66"/>
      <c r="G102" s="65"/>
      <c r="H102" s="92"/>
      <c r="I102" s="32">
        <v>1</v>
      </c>
      <c r="J102" s="18"/>
      <c r="K102" s="18">
        <v>2</v>
      </c>
      <c r="L102" s="18"/>
      <c r="M102" s="33" t="s">
        <v>107</v>
      </c>
      <c r="N102" s="33" t="s">
        <v>108</v>
      </c>
      <c r="O102" s="18">
        <v>1964</v>
      </c>
      <c r="P102" s="34">
        <f t="shared" si="12"/>
        <v>37.700000000000003</v>
      </c>
      <c r="Q102" s="35">
        <f t="shared" si="13"/>
        <v>3</v>
      </c>
      <c r="R102" s="36"/>
      <c r="S102" s="18">
        <v>4.3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>
        <v>12.3</v>
      </c>
      <c r="AE102" s="20"/>
      <c r="AF102" s="20"/>
      <c r="AG102" s="20"/>
      <c r="AH102" s="20"/>
      <c r="AI102" s="20"/>
      <c r="AJ102" s="20"/>
      <c r="AK102" s="20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 t="s">
        <v>11</v>
      </c>
      <c r="BA102" s="20"/>
      <c r="BB102" s="32">
        <v>21.1</v>
      </c>
      <c r="BC102" s="18"/>
      <c r="BD102" s="18"/>
      <c r="BE102" s="18"/>
      <c r="BF102" s="18"/>
      <c r="BG102" s="18"/>
      <c r="BH102" s="18"/>
      <c r="BI102" s="18"/>
      <c r="BJ102" s="18"/>
      <c r="BK102" s="37"/>
      <c r="BL102" s="18"/>
      <c r="BM102" s="18"/>
      <c r="BN102" s="18"/>
      <c r="BO102" s="18"/>
      <c r="BP102" s="18"/>
      <c r="BQ102" s="18"/>
      <c r="BR102" s="18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57"/>
      <c r="JL102" s="57"/>
      <c r="JM102" s="57"/>
      <c r="JN102" s="57"/>
      <c r="JO102" s="57"/>
      <c r="JP102" s="57"/>
      <c r="JQ102" s="57"/>
      <c r="JR102" s="57"/>
      <c r="JS102" s="57"/>
      <c r="JT102" s="57"/>
      <c r="JU102" s="57"/>
      <c r="JV102" s="57"/>
      <c r="JW102" s="57"/>
      <c r="JX102" s="57"/>
      <c r="JY102" s="57"/>
      <c r="JZ102" s="57"/>
      <c r="KA102" s="57"/>
      <c r="KB102" s="57"/>
      <c r="KC102" s="57"/>
      <c r="KD102" s="57"/>
      <c r="KE102" s="57"/>
      <c r="KF102" s="57"/>
      <c r="KG102" s="57"/>
      <c r="KH102" s="57"/>
      <c r="KI102" s="57"/>
      <c r="KJ102" s="57"/>
      <c r="KK102" s="57"/>
      <c r="KL102" s="57"/>
      <c r="KM102" s="57"/>
      <c r="KN102" s="57"/>
      <c r="KO102" s="57"/>
      <c r="KP102" s="57"/>
      <c r="KQ102" s="57"/>
      <c r="KR102" s="57"/>
      <c r="KS102" s="57"/>
      <c r="KT102" s="57"/>
      <c r="KU102" s="57"/>
      <c r="KV102" s="57"/>
      <c r="KW102" s="57"/>
      <c r="KX102" s="57"/>
      <c r="KY102" s="20"/>
      <c r="KZ102" s="20"/>
      <c r="LA102" s="20"/>
      <c r="LB102" s="20"/>
      <c r="LC102" s="20"/>
      <c r="LD102" s="20"/>
      <c r="LE102" s="20"/>
      <c r="LF102" s="20"/>
      <c r="LG102" s="20"/>
      <c r="LH102" s="20"/>
      <c r="LI102" s="20"/>
      <c r="LJ102" s="20"/>
      <c r="LK102" s="20"/>
      <c r="LL102" s="20"/>
      <c r="LM102" s="20"/>
      <c r="LN102" s="20"/>
      <c r="LO102" s="20"/>
      <c r="LP102" s="20"/>
      <c r="LQ102" s="20"/>
      <c r="LR102" s="20"/>
      <c r="LS102" s="20"/>
      <c r="LT102" s="20"/>
      <c r="LU102" s="20"/>
      <c r="LV102" s="20"/>
      <c r="LW102" s="20"/>
      <c r="LX102" s="20"/>
      <c r="LY102" s="20"/>
      <c r="LZ102" s="20"/>
      <c r="MA102" s="20"/>
      <c r="MB102" s="20"/>
      <c r="MC102" s="20"/>
      <c r="MD102" s="20"/>
      <c r="ME102" s="20"/>
      <c r="MF102" s="20"/>
      <c r="MG102" s="20"/>
      <c r="MH102" s="20"/>
      <c r="MI102" s="37"/>
      <c r="MJ102" s="3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</row>
    <row r="103" spans="1:368" s="85" customFormat="1" x14ac:dyDescent="0.25">
      <c r="A103" s="14">
        <f t="shared" si="14"/>
        <v>100</v>
      </c>
      <c r="B103" s="30">
        <f t="shared" si="11"/>
        <v>3</v>
      </c>
      <c r="C103" s="30"/>
      <c r="D103" s="54"/>
      <c r="E103" s="31"/>
      <c r="F103" s="66"/>
      <c r="G103" s="65"/>
      <c r="H103" s="92"/>
      <c r="I103" s="32">
        <v>1</v>
      </c>
      <c r="J103" s="18"/>
      <c r="K103" s="18">
        <v>2</v>
      </c>
      <c r="L103" s="18"/>
      <c r="M103" s="33" t="s">
        <v>205</v>
      </c>
      <c r="N103" s="33" t="s">
        <v>79</v>
      </c>
      <c r="O103" s="18">
        <v>1957</v>
      </c>
      <c r="P103" s="34">
        <f t="shared" si="12"/>
        <v>37.700000000000003</v>
      </c>
      <c r="Q103" s="35">
        <f t="shared" si="13"/>
        <v>3</v>
      </c>
      <c r="R103" s="36"/>
      <c r="S103" s="18">
        <v>4.3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>
        <v>12.3</v>
      </c>
      <c r="AE103" s="18"/>
      <c r="AF103" s="18"/>
      <c r="AG103" s="18"/>
      <c r="AH103" s="18"/>
      <c r="AI103" s="32">
        <v>21.1</v>
      </c>
      <c r="AJ103" s="20"/>
      <c r="AK103" s="20"/>
      <c r="AL103" s="18"/>
      <c r="AM103" s="18"/>
      <c r="AN103" s="18"/>
      <c r="AO103" s="18"/>
      <c r="AP103" s="18"/>
      <c r="AQ103" s="18"/>
      <c r="AR103" s="18"/>
      <c r="AS103" s="18"/>
      <c r="AT103" s="18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18"/>
      <c r="BM103" s="18"/>
      <c r="BN103" s="18"/>
      <c r="BO103" s="18"/>
      <c r="BP103" s="18"/>
      <c r="BQ103" s="18"/>
      <c r="BR103" s="18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57"/>
      <c r="JL103" s="57"/>
      <c r="JM103" s="57"/>
      <c r="JN103" s="57"/>
      <c r="JO103" s="57"/>
      <c r="JP103" s="57"/>
      <c r="JQ103" s="57"/>
      <c r="JR103" s="57"/>
      <c r="JS103" s="57"/>
      <c r="JT103" s="57"/>
      <c r="JU103" s="57"/>
      <c r="JV103" s="57"/>
      <c r="JW103" s="57"/>
      <c r="JX103" s="57"/>
      <c r="JY103" s="57"/>
      <c r="JZ103" s="57"/>
      <c r="KA103" s="57"/>
      <c r="KB103" s="57"/>
      <c r="KC103" s="57"/>
      <c r="KD103" s="57"/>
      <c r="KE103" s="57"/>
      <c r="KF103" s="57"/>
      <c r="KG103" s="57"/>
      <c r="KH103" s="57"/>
      <c r="KI103" s="57"/>
      <c r="KJ103" s="57"/>
      <c r="KK103" s="57"/>
      <c r="KL103" s="57"/>
      <c r="KM103" s="57"/>
      <c r="KN103" s="57"/>
      <c r="KO103" s="57"/>
      <c r="KP103" s="57"/>
      <c r="KQ103" s="57"/>
      <c r="KR103" s="57"/>
      <c r="KS103" s="57"/>
      <c r="KT103" s="57"/>
      <c r="KU103" s="57"/>
      <c r="KV103" s="57"/>
      <c r="KW103" s="57"/>
      <c r="KX103" s="57"/>
      <c r="KY103" s="20"/>
      <c r="KZ103" s="20"/>
      <c r="LA103" s="20"/>
      <c r="LB103" s="20"/>
      <c r="LC103" s="20"/>
      <c r="LD103" s="20"/>
      <c r="LE103" s="20"/>
      <c r="LF103" s="20"/>
      <c r="LG103" s="20"/>
      <c r="LH103" s="20"/>
      <c r="LI103" s="20"/>
      <c r="LJ103" s="20"/>
      <c r="LK103" s="20"/>
      <c r="LL103" s="20"/>
      <c r="LM103" s="20"/>
      <c r="LN103" s="20"/>
      <c r="LO103" s="20"/>
      <c r="LP103" s="20"/>
      <c r="LQ103" s="20"/>
      <c r="LR103" s="20"/>
      <c r="LS103" s="20"/>
      <c r="LT103" s="20"/>
      <c r="LU103" s="20"/>
      <c r="LV103" s="20"/>
      <c r="LW103" s="20"/>
      <c r="LX103" s="20"/>
      <c r="LY103" s="20"/>
      <c r="LZ103" s="20"/>
      <c r="MA103" s="20"/>
      <c r="MB103" s="20"/>
      <c r="MC103" s="20"/>
      <c r="MD103" s="20"/>
      <c r="ME103" s="20"/>
      <c r="MF103" s="20"/>
      <c r="MG103" s="20"/>
      <c r="MH103" s="20"/>
      <c r="MI103" s="37"/>
      <c r="MJ103" s="3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</row>
    <row r="104" spans="1:368" s="85" customFormat="1" x14ac:dyDescent="0.25">
      <c r="A104" s="14">
        <f t="shared" si="14"/>
        <v>101</v>
      </c>
      <c r="B104" s="30">
        <f t="shared" si="11"/>
        <v>4</v>
      </c>
      <c r="C104" s="30"/>
      <c r="D104" s="54"/>
      <c r="E104" s="31"/>
      <c r="F104" s="66"/>
      <c r="G104" s="65"/>
      <c r="H104" s="92"/>
      <c r="I104" s="32">
        <v>1</v>
      </c>
      <c r="J104" s="18"/>
      <c r="K104" s="18">
        <v>2</v>
      </c>
      <c r="L104" s="18">
        <v>1</v>
      </c>
      <c r="M104" s="33" t="s">
        <v>174</v>
      </c>
      <c r="N104" s="33" t="s">
        <v>175</v>
      </c>
      <c r="O104" s="18">
        <v>1948</v>
      </c>
      <c r="P104" s="34">
        <f t="shared" si="12"/>
        <v>37.5</v>
      </c>
      <c r="Q104" s="35">
        <f t="shared" si="13"/>
        <v>4</v>
      </c>
      <c r="R104" s="36"/>
      <c r="S104" s="18"/>
      <c r="T104" s="18"/>
      <c r="U104" s="18"/>
      <c r="V104" s="18"/>
      <c r="W104" s="18">
        <v>2.5</v>
      </c>
      <c r="X104" s="20"/>
      <c r="Y104" s="20"/>
      <c r="Z104" s="20"/>
      <c r="AA104" s="20">
        <v>1.6</v>
      </c>
      <c r="AB104" s="18"/>
      <c r="AC104" s="18"/>
      <c r="AD104" s="18">
        <v>12.3</v>
      </c>
      <c r="AE104" s="18"/>
      <c r="AF104" s="18"/>
      <c r="AG104" s="18"/>
      <c r="AH104" s="18"/>
      <c r="AI104" s="32">
        <v>21.1</v>
      </c>
      <c r="AJ104" s="20"/>
      <c r="AK104" s="20"/>
      <c r="AL104" s="18"/>
      <c r="AM104" s="18"/>
      <c r="AN104" s="18"/>
      <c r="AO104" s="18"/>
      <c r="AP104" s="18"/>
      <c r="AQ104" s="18"/>
      <c r="AR104" s="18"/>
      <c r="AS104" s="18"/>
      <c r="AT104" s="18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18"/>
      <c r="BM104" s="18"/>
      <c r="BN104" s="18"/>
      <c r="BO104" s="18"/>
      <c r="BP104" s="18"/>
      <c r="BQ104" s="18"/>
      <c r="BR104" s="18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57"/>
      <c r="JL104" s="57"/>
      <c r="JM104" s="57"/>
      <c r="JN104" s="57"/>
      <c r="JO104" s="57"/>
      <c r="JP104" s="57"/>
      <c r="JQ104" s="57"/>
      <c r="JR104" s="57"/>
      <c r="JS104" s="57"/>
      <c r="JT104" s="57"/>
      <c r="JU104" s="57"/>
      <c r="JV104" s="57"/>
      <c r="JW104" s="57"/>
      <c r="JX104" s="57"/>
      <c r="JY104" s="57"/>
      <c r="JZ104" s="57"/>
      <c r="KA104" s="57"/>
      <c r="KB104" s="57"/>
      <c r="KC104" s="57"/>
      <c r="KD104" s="57"/>
      <c r="KE104" s="57"/>
      <c r="KF104" s="57"/>
      <c r="KG104" s="57"/>
      <c r="KH104" s="57"/>
      <c r="KI104" s="57"/>
      <c r="KJ104" s="57"/>
      <c r="KK104" s="57"/>
      <c r="KL104" s="57"/>
      <c r="KM104" s="57"/>
      <c r="KN104" s="57"/>
      <c r="KO104" s="57"/>
      <c r="KP104" s="57"/>
      <c r="KQ104" s="57"/>
      <c r="KR104" s="57"/>
      <c r="KS104" s="57"/>
      <c r="KT104" s="57"/>
      <c r="KU104" s="57"/>
      <c r="KV104" s="57"/>
      <c r="KW104" s="57"/>
      <c r="KX104" s="57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37"/>
      <c r="MJ104" s="3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</row>
    <row r="105" spans="1:368" s="85" customFormat="1" x14ac:dyDescent="0.25">
      <c r="A105" s="14">
        <f t="shared" si="14"/>
        <v>102</v>
      </c>
      <c r="B105" s="30">
        <f t="shared" si="11"/>
        <v>4</v>
      </c>
      <c r="C105" s="30"/>
      <c r="D105" s="54"/>
      <c r="E105" s="31"/>
      <c r="F105" s="66"/>
      <c r="G105" s="65"/>
      <c r="H105" s="92"/>
      <c r="I105" s="32"/>
      <c r="J105" s="18"/>
      <c r="K105" s="18">
        <v>4</v>
      </c>
      <c r="L105" s="18"/>
      <c r="M105" s="33" t="s">
        <v>254</v>
      </c>
      <c r="N105" s="33" t="s">
        <v>255</v>
      </c>
      <c r="O105" s="18">
        <v>1993</v>
      </c>
      <c r="P105" s="34">
        <f t="shared" si="12"/>
        <v>37.064</v>
      </c>
      <c r="Q105" s="35">
        <f t="shared" si="13"/>
        <v>4</v>
      </c>
      <c r="R105" s="38"/>
      <c r="S105" s="18">
        <v>4.3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>
        <v>12.763999999999999</v>
      </c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>
        <v>10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>
        <v>10</v>
      </c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57"/>
      <c r="JL105" s="57"/>
      <c r="JM105" s="57"/>
      <c r="JN105" s="57"/>
      <c r="JO105" s="57"/>
      <c r="JP105" s="57"/>
      <c r="JQ105" s="57"/>
      <c r="JR105" s="57"/>
      <c r="JS105" s="57"/>
      <c r="JT105" s="57"/>
      <c r="JU105" s="57"/>
      <c r="JV105" s="57"/>
      <c r="JW105" s="57"/>
      <c r="JX105" s="57"/>
      <c r="JY105" s="57"/>
      <c r="JZ105" s="57"/>
      <c r="KA105" s="57"/>
      <c r="KB105" s="57"/>
      <c r="KC105" s="57"/>
      <c r="KD105" s="57"/>
      <c r="KE105" s="57"/>
      <c r="KF105" s="57"/>
      <c r="KG105" s="57"/>
      <c r="KH105" s="57"/>
      <c r="KI105" s="57"/>
      <c r="KJ105" s="57"/>
      <c r="KK105" s="57"/>
      <c r="KL105" s="57"/>
      <c r="KM105" s="57"/>
      <c r="KN105" s="57"/>
      <c r="KO105" s="57"/>
      <c r="KP105" s="57"/>
      <c r="KQ105" s="57"/>
      <c r="KR105" s="57"/>
      <c r="KS105" s="57"/>
      <c r="KT105" s="57"/>
      <c r="KU105" s="57"/>
      <c r="KV105" s="57"/>
      <c r="KW105" s="57"/>
      <c r="KX105" s="57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37"/>
      <c r="MJ105" s="3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</row>
    <row r="106" spans="1:368" s="85" customFormat="1" x14ac:dyDescent="0.25">
      <c r="A106" s="14">
        <f t="shared" si="14"/>
        <v>103</v>
      </c>
      <c r="B106" s="30">
        <f t="shared" si="11"/>
        <v>5</v>
      </c>
      <c r="C106" s="30"/>
      <c r="D106" s="54"/>
      <c r="E106" s="31"/>
      <c r="F106" s="66"/>
      <c r="G106" s="65"/>
      <c r="H106" s="92"/>
      <c r="I106" s="32"/>
      <c r="J106" s="18">
        <v>2</v>
      </c>
      <c r="K106" s="18">
        <v>3</v>
      </c>
      <c r="L106" s="18"/>
      <c r="M106" s="33" t="s">
        <v>207</v>
      </c>
      <c r="N106" s="33" t="s">
        <v>165</v>
      </c>
      <c r="O106" s="18">
        <v>1988</v>
      </c>
      <c r="P106" s="34">
        <f t="shared" si="12"/>
        <v>36.036999999999999</v>
      </c>
      <c r="Q106" s="35">
        <f t="shared" si="13"/>
        <v>5</v>
      </c>
      <c r="R106" s="36"/>
      <c r="S106" s="18">
        <v>4.3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>
        <v>13.837</v>
      </c>
      <c r="AL106" s="37"/>
      <c r="AM106" s="37"/>
      <c r="AN106" s="37"/>
      <c r="AO106" s="37">
        <v>9.4</v>
      </c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>
        <v>4.5</v>
      </c>
      <c r="BK106" s="37">
        <v>4</v>
      </c>
      <c r="BL106" s="18"/>
      <c r="BM106" s="18"/>
      <c r="BN106" s="18"/>
      <c r="BO106" s="18"/>
      <c r="BP106" s="18"/>
      <c r="BQ106" s="18"/>
      <c r="BR106" s="18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57"/>
      <c r="JL106" s="57"/>
      <c r="JM106" s="57"/>
      <c r="JN106" s="57"/>
      <c r="JO106" s="57"/>
      <c r="JP106" s="57"/>
      <c r="JQ106" s="57"/>
      <c r="JR106" s="57"/>
      <c r="JS106" s="57"/>
      <c r="JT106" s="57"/>
      <c r="JU106" s="57"/>
      <c r="JV106" s="57"/>
      <c r="JW106" s="57"/>
      <c r="JX106" s="57"/>
      <c r="JY106" s="57"/>
      <c r="JZ106" s="57"/>
      <c r="KA106" s="57"/>
      <c r="KB106" s="57"/>
      <c r="KC106" s="57"/>
      <c r="KD106" s="57"/>
      <c r="KE106" s="57"/>
      <c r="KF106" s="57"/>
      <c r="KG106" s="57"/>
      <c r="KH106" s="57"/>
      <c r="KI106" s="57"/>
      <c r="KJ106" s="57"/>
      <c r="KK106" s="57"/>
      <c r="KL106" s="57"/>
      <c r="KM106" s="57"/>
      <c r="KN106" s="57"/>
      <c r="KO106" s="57"/>
      <c r="KP106" s="57"/>
      <c r="KQ106" s="57"/>
      <c r="KR106" s="57"/>
      <c r="KS106" s="57"/>
      <c r="KT106" s="57"/>
      <c r="KU106" s="57"/>
      <c r="KV106" s="57"/>
      <c r="KW106" s="57"/>
      <c r="KX106" s="57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37"/>
      <c r="MJ106" s="3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</row>
    <row r="107" spans="1:368" s="85" customFormat="1" x14ac:dyDescent="0.25">
      <c r="A107" s="14">
        <f t="shared" si="14"/>
        <v>104</v>
      </c>
      <c r="B107" s="30">
        <f t="shared" si="11"/>
        <v>3</v>
      </c>
      <c r="C107" s="30"/>
      <c r="D107" s="54"/>
      <c r="E107" s="31"/>
      <c r="F107" s="66"/>
      <c r="G107" s="65"/>
      <c r="H107" s="92"/>
      <c r="I107" s="32"/>
      <c r="J107" s="18"/>
      <c r="K107" s="18">
        <v>3</v>
      </c>
      <c r="L107" s="18"/>
      <c r="M107" s="33" t="s">
        <v>257</v>
      </c>
      <c r="N107" s="33" t="s">
        <v>255</v>
      </c>
      <c r="O107" s="18">
        <v>1988</v>
      </c>
      <c r="P107" s="34">
        <f t="shared" si="12"/>
        <v>35.299999999999997</v>
      </c>
      <c r="Q107" s="35">
        <f t="shared" si="13"/>
        <v>3</v>
      </c>
      <c r="R107" s="36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>
        <v>12.3</v>
      </c>
      <c r="AE107" s="20"/>
      <c r="AF107" s="20"/>
      <c r="AG107" s="20"/>
      <c r="AH107" s="20">
        <v>13</v>
      </c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>
        <v>10</v>
      </c>
      <c r="BB107" s="18"/>
      <c r="BC107" s="18"/>
      <c r="BD107" s="18"/>
      <c r="BE107" s="18"/>
      <c r="BF107" s="18"/>
      <c r="BG107" s="18"/>
      <c r="BH107" s="18"/>
      <c r="BI107" s="18"/>
      <c r="BJ107" s="18"/>
      <c r="BK107" s="37"/>
      <c r="BL107" s="18"/>
      <c r="BM107" s="18"/>
      <c r="BN107" s="18"/>
      <c r="BO107" s="18"/>
      <c r="BP107" s="18"/>
      <c r="BQ107" s="18"/>
      <c r="BR107" s="18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57"/>
      <c r="JL107" s="57"/>
      <c r="JM107" s="57"/>
      <c r="JN107" s="57"/>
      <c r="JO107" s="57"/>
      <c r="JP107" s="57"/>
      <c r="JQ107" s="57"/>
      <c r="JR107" s="57"/>
      <c r="JS107" s="57"/>
      <c r="JT107" s="57"/>
      <c r="JU107" s="57"/>
      <c r="JV107" s="57"/>
      <c r="JW107" s="57"/>
      <c r="JX107" s="57"/>
      <c r="JY107" s="57"/>
      <c r="JZ107" s="57"/>
      <c r="KA107" s="57"/>
      <c r="KB107" s="57"/>
      <c r="KC107" s="57"/>
      <c r="KD107" s="57"/>
      <c r="KE107" s="57"/>
      <c r="KF107" s="57"/>
      <c r="KG107" s="57"/>
      <c r="KH107" s="57"/>
      <c r="KI107" s="57"/>
      <c r="KJ107" s="57"/>
      <c r="KK107" s="57"/>
      <c r="KL107" s="57"/>
      <c r="KM107" s="57"/>
      <c r="KN107" s="57"/>
      <c r="KO107" s="57"/>
      <c r="KP107" s="57"/>
      <c r="KQ107" s="57"/>
      <c r="KR107" s="57"/>
      <c r="KS107" s="57"/>
      <c r="KT107" s="57"/>
      <c r="KU107" s="57"/>
      <c r="KV107" s="57"/>
      <c r="KW107" s="57"/>
      <c r="KX107" s="57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37"/>
      <c r="MJ107" s="3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</row>
    <row r="108" spans="1:368" s="85" customFormat="1" x14ac:dyDescent="0.25">
      <c r="A108" s="14">
        <f t="shared" si="14"/>
        <v>105</v>
      </c>
      <c r="B108" s="30">
        <f t="shared" si="11"/>
        <v>3</v>
      </c>
      <c r="C108" s="30"/>
      <c r="D108" s="54"/>
      <c r="E108" s="31"/>
      <c r="F108" s="66"/>
      <c r="G108" s="65"/>
      <c r="H108" s="92"/>
      <c r="I108" s="32">
        <v>1</v>
      </c>
      <c r="J108" s="18"/>
      <c r="K108" s="18">
        <v>2</v>
      </c>
      <c r="L108" s="18"/>
      <c r="M108" s="33" t="s">
        <v>360</v>
      </c>
      <c r="N108" s="33" t="s">
        <v>41</v>
      </c>
      <c r="O108" s="18">
        <v>1993</v>
      </c>
      <c r="P108" s="34">
        <f t="shared" si="12"/>
        <v>35</v>
      </c>
      <c r="Q108" s="35">
        <f t="shared" si="13"/>
        <v>3</v>
      </c>
      <c r="R108" s="36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32">
        <v>21.1</v>
      </c>
      <c r="AJ108" s="20"/>
      <c r="AK108" s="20"/>
      <c r="AL108" s="37"/>
      <c r="AM108" s="37"/>
      <c r="AN108" s="37"/>
      <c r="AO108" s="37">
        <v>9.4</v>
      </c>
      <c r="AP108" s="18"/>
      <c r="AQ108" s="18"/>
      <c r="AR108" s="18">
        <v>4.5</v>
      </c>
      <c r="AS108" s="18"/>
      <c r="AT108" s="18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18"/>
      <c r="BM108" s="18"/>
      <c r="BN108" s="18"/>
      <c r="BO108" s="18"/>
      <c r="BP108" s="18"/>
      <c r="BQ108" s="18"/>
      <c r="BR108" s="18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  <c r="IW108" s="20"/>
      <c r="IX108" s="20"/>
      <c r="IY108" s="20"/>
      <c r="IZ108" s="20"/>
      <c r="JA108" s="20"/>
      <c r="JB108" s="20"/>
      <c r="JC108" s="20"/>
      <c r="JD108" s="20"/>
      <c r="JE108" s="20"/>
      <c r="JF108" s="20"/>
      <c r="JG108" s="20"/>
      <c r="JH108" s="20"/>
      <c r="JI108" s="20"/>
      <c r="JJ108" s="20"/>
      <c r="JK108" s="57"/>
      <c r="JL108" s="57"/>
      <c r="JM108" s="57"/>
      <c r="JN108" s="57"/>
      <c r="JO108" s="57"/>
      <c r="JP108" s="57"/>
      <c r="JQ108" s="57"/>
      <c r="JR108" s="57"/>
      <c r="JS108" s="57"/>
      <c r="JT108" s="57"/>
      <c r="JU108" s="57"/>
      <c r="JV108" s="57"/>
      <c r="JW108" s="57"/>
      <c r="JX108" s="57"/>
      <c r="JY108" s="57"/>
      <c r="JZ108" s="57"/>
      <c r="KA108" s="57"/>
      <c r="KB108" s="57"/>
      <c r="KC108" s="57"/>
      <c r="KD108" s="57"/>
      <c r="KE108" s="57"/>
      <c r="KF108" s="57"/>
      <c r="KG108" s="57"/>
      <c r="KH108" s="57"/>
      <c r="KI108" s="57"/>
      <c r="KJ108" s="57"/>
      <c r="KK108" s="57"/>
      <c r="KL108" s="57"/>
      <c r="KM108" s="57"/>
      <c r="KN108" s="57"/>
      <c r="KO108" s="57"/>
      <c r="KP108" s="57"/>
      <c r="KQ108" s="57"/>
      <c r="KR108" s="57"/>
      <c r="KS108" s="57"/>
      <c r="KT108" s="57"/>
      <c r="KU108" s="57"/>
      <c r="KV108" s="57"/>
      <c r="KW108" s="57"/>
      <c r="KX108" s="57"/>
      <c r="KY108" s="20"/>
      <c r="KZ108" s="20"/>
      <c r="LA108" s="20"/>
      <c r="LB108" s="20"/>
      <c r="LC108" s="20"/>
      <c r="LD108" s="20"/>
      <c r="LE108" s="20"/>
      <c r="LF108" s="20"/>
      <c r="LG108" s="20"/>
      <c r="LH108" s="20"/>
      <c r="LI108" s="20"/>
      <c r="LJ108" s="20"/>
      <c r="LK108" s="20"/>
      <c r="LL108" s="20"/>
      <c r="LM108" s="20"/>
      <c r="LN108" s="20"/>
      <c r="LO108" s="20"/>
      <c r="LP108" s="20"/>
      <c r="LQ108" s="20"/>
      <c r="LR108" s="20"/>
      <c r="LS108" s="20"/>
      <c r="LT108" s="20"/>
      <c r="LU108" s="20"/>
      <c r="LV108" s="20"/>
      <c r="LW108" s="20"/>
      <c r="LX108" s="20"/>
      <c r="LY108" s="20"/>
      <c r="LZ108" s="20"/>
      <c r="MA108" s="20"/>
      <c r="MB108" s="20"/>
      <c r="MC108" s="20"/>
      <c r="MD108" s="20"/>
      <c r="ME108" s="20"/>
      <c r="MF108" s="20"/>
      <c r="MG108" s="20"/>
      <c r="MH108" s="20"/>
      <c r="MI108" s="37"/>
      <c r="MJ108" s="3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</row>
    <row r="109" spans="1:368" s="85" customFormat="1" x14ac:dyDescent="0.25">
      <c r="A109" s="14">
        <f t="shared" si="14"/>
        <v>106</v>
      </c>
      <c r="B109" s="30">
        <f t="shared" si="11"/>
        <v>2</v>
      </c>
      <c r="C109" s="30"/>
      <c r="D109" s="54"/>
      <c r="E109" s="31"/>
      <c r="F109" s="66"/>
      <c r="G109" s="65"/>
      <c r="H109" s="92"/>
      <c r="I109" s="32">
        <v>1</v>
      </c>
      <c r="J109" s="18"/>
      <c r="K109" s="18">
        <v>1</v>
      </c>
      <c r="L109" s="18"/>
      <c r="M109" s="33" t="s">
        <v>281</v>
      </c>
      <c r="N109" s="33" t="s">
        <v>49</v>
      </c>
      <c r="O109" s="18">
        <v>1962</v>
      </c>
      <c r="P109" s="34">
        <f t="shared" si="12"/>
        <v>33.400000000000006</v>
      </c>
      <c r="Q109" s="35">
        <f t="shared" si="13"/>
        <v>2</v>
      </c>
      <c r="R109" s="36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>
        <v>12.3</v>
      </c>
      <c r="AE109" s="18"/>
      <c r="AF109" s="18"/>
      <c r="AG109" s="18"/>
      <c r="AH109" s="18"/>
      <c r="AI109" s="32">
        <v>21.1</v>
      </c>
      <c r="AJ109" s="20"/>
      <c r="AK109" s="20"/>
      <c r="AL109" s="18"/>
      <c r="AM109" s="18"/>
      <c r="AN109" s="18"/>
      <c r="AO109" s="18"/>
      <c r="AP109" s="18"/>
      <c r="AQ109" s="18"/>
      <c r="AR109" s="18"/>
      <c r="AS109" s="18"/>
      <c r="AT109" s="18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18"/>
      <c r="BM109" s="18"/>
      <c r="BN109" s="18"/>
      <c r="BO109" s="18"/>
      <c r="BP109" s="18"/>
      <c r="BQ109" s="18"/>
      <c r="BR109" s="18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  <c r="IW109" s="20"/>
      <c r="IX109" s="20"/>
      <c r="IY109" s="20"/>
      <c r="IZ109" s="20"/>
      <c r="JA109" s="20"/>
      <c r="JB109" s="20"/>
      <c r="JC109" s="20"/>
      <c r="JD109" s="20"/>
      <c r="JE109" s="20"/>
      <c r="JF109" s="20"/>
      <c r="JG109" s="20"/>
      <c r="JH109" s="20"/>
      <c r="JI109" s="20"/>
      <c r="JJ109" s="20"/>
      <c r="JK109" s="57"/>
      <c r="JL109" s="57"/>
      <c r="JM109" s="57"/>
      <c r="JN109" s="57"/>
      <c r="JO109" s="57"/>
      <c r="JP109" s="57"/>
      <c r="JQ109" s="57"/>
      <c r="JR109" s="57"/>
      <c r="JS109" s="57"/>
      <c r="JT109" s="57"/>
      <c r="JU109" s="57"/>
      <c r="JV109" s="57"/>
      <c r="JW109" s="57"/>
      <c r="JX109" s="57"/>
      <c r="JY109" s="57"/>
      <c r="JZ109" s="57"/>
      <c r="KA109" s="57"/>
      <c r="KB109" s="57"/>
      <c r="KC109" s="57"/>
      <c r="KD109" s="57"/>
      <c r="KE109" s="57"/>
      <c r="KF109" s="57"/>
      <c r="KG109" s="57"/>
      <c r="KH109" s="57"/>
      <c r="KI109" s="57"/>
      <c r="KJ109" s="57"/>
      <c r="KK109" s="57"/>
      <c r="KL109" s="57"/>
      <c r="KM109" s="57"/>
      <c r="KN109" s="57"/>
      <c r="KO109" s="57"/>
      <c r="KP109" s="57"/>
      <c r="KQ109" s="57"/>
      <c r="KR109" s="57"/>
      <c r="KS109" s="57"/>
      <c r="KT109" s="57"/>
      <c r="KU109" s="57"/>
      <c r="KV109" s="57"/>
      <c r="KW109" s="57"/>
      <c r="KX109" s="57"/>
      <c r="KY109" s="20"/>
      <c r="KZ109" s="20"/>
      <c r="LA109" s="20"/>
      <c r="LB109" s="20"/>
      <c r="LC109" s="20"/>
      <c r="LD109" s="20"/>
      <c r="LE109" s="20"/>
      <c r="LF109" s="20"/>
      <c r="LG109" s="20"/>
      <c r="LH109" s="20"/>
      <c r="LI109" s="20"/>
      <c r="LJ109" s="20"/>
      <c r="LK109" s="20"/>
      <c r="LL109" s="20"/>
      <c r="LM109" s="20"/>
      <c r="LN109" s="20"/>
      <c r="LO109" s="20"/>
      <c r="LP109" s="20"/>
      <c r="LQ109" s="20"/>
      <c r="LR109" s="20"/>
      <c r="LS109" s="20"/>
      <c r="LT109" s="20"/>
      <c r="LU109" s="20"/>
      <c r="LV109" s="20"/>
      <c r="LW109" s="20"/>
      <c r="LX109" s="20"/>
      <c r="LY109" s="20"/>
      <c r="LZ109" s="20"/>
      <c r="MA109" s="20"/>
      <c r="MB109" s="20"/>
      <c r="MC109" s="20"/>
      <c r="MD109" s="20"/>
      <c r="ME109" s="20"/>
      <c r="MF109" s="20"/>
      <c r="MG109" s="20"/>
      <c r="MH109" s="20"/>
      <c r="MI109" s="37"/>
      <c r="MJ109" s="3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</row>
    <row r="110" spans="1:368" s="85" customFormat="1" x14ac:dyDescent="0.25">
      <c r="A110" s="14">
        <f t="shared" si="14"/>
        <v>107</v>
      </c>
      <c r="B110" s="30">
        <f t="shared" si="11"/>
        <v>2</v>
      </c>
      <c r="C110" s="30"/>
      <c r="D110" s="54"/>
      <c r="E110" s="31"/>
      <c r="F110" s="66"/>
      <c r="G110" s="65"/>
      <c r="H110" s="92"/>
      <c r="I110" s="32">
        <v>1</v>
      </c>
      <c r="J110" s="18"/>
      <c r="K110" s="18">
        <v>1</v>
      </c>
      <c r="L110" s="18"/>
      <c r="M110" s="33" t="s">
        <v>266</v>
      </c>
      <c r="N110" s="33" t="s">
        <v>77</v>
      </c>
      <c r="O110" s="18">
        <v>1970</v>
      </c>
      <c r="P110" s="34">
        <f t="shared" si="12"/>
        <v>33.400000000000006</v>
      </c>
      <c r="Q110" s="35">
        <f t="shared" si="13"/>
        <v>2</v>
      </c>
      <c r="R110" s="36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>
        <v>12.3</v>
      </c>
      <c r="AE110" s="18"/>
      <c r="AF110" s="18"/>
      <c r="AG110" s="18"/>
      <c r="AH110" s="18"/>
      <c r="AI110" s="32">
        <v>21.1</v>
      </c>
      <c r="AJ110" s="20"/>
      <c r="AK110" s="20"/>
      <c r="AL110" s="18"/>
      <c r="AM110" s="18"/>
      <c r="AN110" s="18"/>
      <c r="AO110" s="18"/>
      <c r="AP110" s="18"/>
      <c r="AQ110" s="18"/>
      <c r="AR110" s="18"/>
      <c r="AS110" s="18"/>
      <c r="AT110" s="18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18"/>
      <c r="BM110" s="18"/>
      <c r="BN110" s="18"/>
      <c r="BO110" s="18"/>
      <c r="BP110" s="18"/>
      <c r="BQ110" s="18"/>
      <c r="BR110" s="18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  <c r="IW110" s="20"/>
      <c r="IX110" s="20"/>
      <c r="IY110" s="20"/>
      <c r="IZ110" s="20"/>
      <c r="JA110" s="20"/>
      <c r="JB110" s="20"/>
      <c r="JC110" s="20"/>
      <c r="JD110" s="20"/>
      <c r="JE110" s="20"/>
      <c r="JF110" s="20"/>
      <c r="JG110" s="20"/>
      <c r="JH110" s="20"/>
      <c r="JI110" s="20"/>
      <c r="JJ110" s="20"/>
      <c r="JK110" s="57"/>
      <c r="JL110" s="57"/>
      <c r="JM110" s="57"/>
      <c r="JN110" s="57"/>
      <c r="JO110" s="57"/>
      <c r="JP110" s="57"/>
      <c r="JQ110" s="57"/>
      <c r="JR110" s="57"/>
      <c r="JS110" s="57"/>
      <c r="JT110" s="57"/>
      <c r="JU110" s="57"/>
      <c r="JV110" s="57"/>
      <c r="JW110" s="57"/>
      <c r="JX110" s="57"/>
      <c r="JY110" s="57"/>
      <c r="JZ110" s="57"/>
      <c r="KA110" s="57"/>
      <c r="KB110" s="57"/>
      <c r="KC110" s="57"/>
      <c r="KD110" s="57"/>
      <c r="KE110" s="57"/>
      <c r="KF110" s="57"/>
      <c r="KG110" s="57"/>
      <c r="KH110" s="57"/>
      <c r="KI110" s="57"/>
      <c r="KJ110" s="57"/>
      <c r="KK110" s="57"/>
      <c r="KL110" s="57"/>
      <c r="KM110" s="57"/>
      <c r="KN110" s="57"/>
      <c r="KO110" s="57"/>
      <c r="KP110" s="57"/>
      <c r="KQ110" s="57"/>
      <c r="KR110" s="57"/>
      <c r="KS110" s="57"/>
      <c r="KT110" s="57"/>
      <c r="KU110" s="57"/>
      <c r="KV110" s="57"/>
      <c r="KW110" s="57"/>
      <c r="KX110" s="57"/>
      <c r="KY110" s="20"/>
      <c r="KZ110" s="20"/>
      <c r="LA110" s="20"/>
      <c r="LB110" s="20"/>
      <c r="LC110" s="20"/>
      <c r="LD110" s="20"/>
      <c r="LE110" s="20"/>
      <c r="LF110" s="20"/>
      <c r="LG110" s="20"/>
      <c r="LH110" s="20"/>
      <c r="LI110" s="20"/>
      <c r="LJ110" s="20"/>
      <c r="LK110" s="20"/>
      <c r="LL110" s="20"/>
      <c r="LM110" s="20"/>
      <c r="LN110" s="20"/>
      <c r="LO110" s="20"/>
      <c r="LP110" s="20"/>
      <c r="LQ110" s="20"/>
      <c r="LR110" s="20"/>
      <c r="LS110" s="20"/>
      <c r="LT110" s="20"/>
      <c r="LU110" s="20"/>
      <c r="LV110" s="20"/>
      <c r="LW110" s="20"/>
      <c r="LX110" s="20"/>
      <c r="LY110" s="20"/>
      <c r="LZ110" s="20"/>
      <c r="MA110" s="20"/>
      <c r="MB110" s="20"/>
      <c r="MC110" s="20"/>
      <c r="MD110" s="20"/>
      <c r="ME110" s="20"/>
      <c r="MF110" s="20"/>
      <c r="MG110" s="20"/>
      <c r="MH110" s="20"/>
      <c r="MI110" s="37"/>
      <c r="MJ110" s="3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</row>
    <row r="111" spans="1:368" s="85" customFormat="1" x14ac:dyDescent="0.25">
      <c r="A111" s="14">
        <f t="shared" si="14"/>
        <v>108</v>
      </c>
      <c r="B111" s="30">
        <f t="shared" si="11"/>
        <v>2</v>
      </c>
      <c r="C111" s="30"/>
      <c r="D111" s="54"/>
      <c r="E111" s="31"/>
      <c r="F111" s="66"/>
      <c r="G111" s="65"/>
      <c r="H111" s="92"/>
      <c r="I111" s="32">
        <v>1</v>
      </c>
      <c r="J111" s="18"/>
      <c r="K111" s="18">
        <v>1</v>
      </c>
      <c r="L111" s="18"/>
      <c r="M111" s="33" t="s">
        <v>268</v>
      </c>
      <c r="N111" s="33" t="s">
        <v>193</v>
      </c>
      <c r="O111" s="18">
        <v>1964</v>
      </c>
      <c r="P111" s="34">
        <f t="shared" si="12"/>
        <v>33.400000000000006</v>
      </c>
      <c r="Q111" s="35">
        <f t="shared" si="13"/>
        <v>2</v>
      </c>
      <c r="R111" s="36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>
        <v>12.3</v>
      </c>
      <c r="AE111" s="20"/>
      <c r="AF111" s="20"/>
      <c r="AG111" s="20"/>
      <c r="AH111" s="20"/>
      <c r="AI111" s="20"/>
      <c r="AJ111" s="20"/>
      <c r="AK111" s="20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32">
        <v>21.1</v>
      </c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18"/>
      <c r="BM111" s="18"/>
      <c r="BN111" s="18"/>
      <c r="BO111" s="18"/>
      <c r="BP111" s="18"/>
      <c r="BQ111" s="18"/>
      <c r="BR111" s="18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  <c r="IW111" s="20"/>
      <c r="IX111" s="20"/>
      <c r="IY111" s="20"/>
      <c r="IZ111" s="20"/>
      <c r="JA111" s="20"/>
      <c r="JB111" s="20"/>
      <c r="JC111" s="20"/>
      <c r="JD111" s="20"/>
      <c r="JE111" s="20"/>
      <c r="JF111" s="20"/>
      <c r="JG111" s="20"/>
      <c r="JH111" s="20"/>
      <c r="JI111" s="20"/>
      <c r="JJ111" s="20"/>
      <c r="JK111" s="57"/>
      <c r="JL111" s="57"/>
      <c r="JM111" s="57"/>
      <c r="JN111" s="57"/>
      <c r="JO111" s="57"/>
      <c r="JP111" s="57"/>
      <c r="JQ111" s="57"/>
      <c r="JR111" s="57"/>
      <c r="JS111" s="57"/>
      <c r="JT111" s="57"/>
      <c r="JU111" s="57"/>
      <c r="JV111" s="57"/>
      <c r="JW111" s="57"/>
      <c r="JX111" s="57"/>
      <c r="JY111" s="57"/>
      <c r="JZ111" s="57"/>
      <c r="KA111" s="57"/>
      <c r="KB111" s="57"/>
      <c r="KC111" s="57"/>
      <c r="KD111" s="57"/>
      <c r="KE111" s="57"/>
      <c r="KF111" s="57"/>
      <c r="KG111" s="57"/>
      <c r="KH111" s="57"/>
      <c r="KI111" s="57"/>
      <c r="KJ111" s="57"/>
      <c r="KK111" s="57"/>
      <c r="KL111" s="57"/>
      <c r="KM111" s="57"/>
      <c r="KN111" s="57"/>
      <c r="KO111" s="57"/>
      <c r="KP111" s="57"/>
      <c r="KQ111" s="57"/>
      <c r="KR111" s="57"/>
      <c r="KS111" s="57"/>
      <c r="KT111" s="57"/>
      <c r="KU111" s="57"/>
      <c r="KV111" s="57"/>
      <c r="KW111" s="57"/>
      <c r="KX111" s="57"/>
      <c r="KY111" s="20"/>
      <c r="KZ111" s="20"/>
      <c r="LA111" s="20"/>
      <c r="LB111" s="20"/>
      <c r="LC111" s="20"/>
      <c r="LD111" s="20"/>
      <c r="LE111" s="20"/>
      <c r="LF111" s="20"/>
      <c r="LG111" s="20"/>
      <c r="LH111" s="20"/>
      <c r="LI111" s="20"/>
      <c r="LJ111" s="20"/>
      <c r="LK111" s="20"/>
      <c r="LL111" s="20"/>
      <c r="LM111" s="20"/>
      <c r="LN111" s="20"/>
      <c r="LO111" s="20"/>
      <c r="LP111" s="20"/>
      <c r="LQ111" s="20"/>
      <c r="LR111" s="20"/>
      <c r="LS111" s="20"/>
      <c r="LT111" s="20"/>
      <c r="LU111" s="20"/>
      <c r="LV111" s="20"/>
      <c r="LW111" s="20"/>
      <c r="LX111" s="20"/>
      <c r="LY111" s="20"/>
      <c r="LZ111" s="20"/>
      <c r="MA111" s="20"/>
      <c r="MB111" s="20"/>
      <c r="MC111" s="20"/>
      <c r="MD111" s="20"/>
      <c r="ME111" s="20"/>
      <c r="MF111" s="20"/>
      <c r="MG111" s="20"/>
      <c r="MH111" s="20"/>
      <c r="MI111" s="37"/>
      <c r="MJ111" s="3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</row>
    <row r="112" spans="1:368" s="85" customFormat="1" x14ac:dyDescent="0.25">
      <c r="A112" s="14">
        <f t="shared" si="14"/>
        <v>109</v>
      </c>
      <c r="B112" s="30">
        <f t="shared" si="11"/>
        <v>2</v>
      </c>
      <c r="C112" s="30"/>
      <c r="D112" s="54"/>
      <c r="E112" s="31"/>
      <c r="F112" s="66"/>
      <c r="G112" s="65"/>
      <c r="H112" s="92"/>
      <c r="I112" s="32">
        <v>1</v>
      </c>
      <c r="J112" s="18"/>
      <c r="K112" s="18">
        <v>1</v>
      </c>
      <c r="L112" s="18"/>
      <c r="M112" s="33" t="s">
        <v>283</v>
      </c>
      <c r="N112" s="33" t="s">
        <v>284</v>
      </c>
      <c r="O112" s="18">
        <v>1963</v>
      </c>
      <c r="P112" s="34">
        <f t="shared" si="12"/>
        <v>33.400000000000006</v>
      </c>
      <c r="Q112" s="35">
        <f t="shared" si="13"/>
        <v>2</v>
      </c>
      <c r="R112" s="36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>
        <v>12.3</v>
      </c>
      <c r="AE112" s="18"/>
      <c r="AF112" s="18"/>
      <c r="AG112" s="18"/>
      <c r="AH112" s="18"/>
      <c r="AI112" s="32">
        <v>21.1</v>
      </c>
      <c r="AJ112" s="20"/>
      <c r="AK112" s="20"/>
      <c r="AL112" s="18"/>
      <c r="AM112" s="18"/>
      <c r="AN112" s="18"/>
      <c r="AO112" s="18"/>
      <c r="AP112" s="18"/>
      <c r="AQ112" s="18"/>
      <c r="AR112" s="18"/>
      <c r="AS112" s="18"/>
      <c r="AT112" s="18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18"/>
      <c r="BM112" s="18"/>
      <c r="BN112" s="18"/>
      <c r="BO112" s="18"/>
      <c r="BP112" s="18"/>
      <c r="BQ112" s="18"/>
      <c r="BR112" s="18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  <c r="IW112" s="20"/>
      <c r="IX112" s="20"/>
      <c r="IY112" s="20"/>
      <c r="IZ112" s="20"/>
      <c r="JA112" s="20"/>
      <c r="JB112" s="20"/>
      <c r="JC112" s="20"/>
      <c r="JD112" s="20"/>
      <c r="JE112" s="20"/>
      <c r="JF112" s="20"/>
      <c r="JG112" s="20"/>
      <c r="JH112" s="20"/>
      <c r="JI112" s="20"/>
      <c r="JJ112" s="20"/>
      <c r="JK112" s="57"/>
      <c r="JL112" s="57"/>
      <c r="JM112" s="57"/>
      <c r="JN112" s="57"/>
      <c r="JO112" s="57"/>
      <c r="JP112" s="57"/>
      <c r="JQ112" s="57"/>
      <c r="JR112" s="57"/>
      <c r="JS112" s="57"/>
      <c r="JT112" s="57"/>
      <c r="JU112" s="57"/>
      <c r="JV112" s="57"/>
      <c r="JW112" s="57"/>
      <c r="JX112" s="57"/>
      <c r="JY112" s="57"/>
      <c r="JZ112" s="57"/>
      <c r="KA112" s="57"/>
      <c r="KB112" s="57"/>
      <c r="KC112" s="57"/>
      <c r="KD112" s="57"/>
      <c r="KE112" s="57"/>
      <c r="KF112" s="57"/>
      <c r="KG112" s="57"/>
      <c r="KH112" s="57"/>
      <c r="KI112" s="57"/>
      <c r="KJ112" s="57"/>
      <c r="KK112" s="57"/>
      <c r="KL112" s="57"/>
      <c r="KM112" s="57"/>
      <c r="KN112" s="57"/>
      <c r="KO112" s="57"/>
      <c r="KP112" s="57"/>
      <c r="KQ112" s="57"/>
      <c r="KR112" s="57"/>
      <c r="KS112" s="57"/>
      <c r="KT112" s="57"/>
      <c r="KU112" s="57"/>
      <c r="KV112" s="57"/>
      <c r="KW112" s="57"/>
      <c r="KX112" s="57"/>
      <c r="KY112" s="20"/>
      <c r="KZ112" s="20"/>
      <c r="LA112" s="20"/>
      <c r="LB112" s="20"/>
      <c r="LC112" s="20"/>
      <c r="LD112" s="20"/>
      <c r="LE112" s="20"/>
      <c r="LF112" s="20"/>
      <c r="LG112" s="20"/>
      <c r="LH112" s="20"/>
      <c r="LI112" s="20"/>
      <c r="LJ112" s="20"/>
      <c r="LK112" s="20"/>
      <c r="LL112" s="20"/>
      <c r="LM112" s="20"/>
      <c r="LN112" s="20"/>
      <c r="LO112" s="20"/>
      <c r="LP112" s="20"/>
      <c r="LQ112" s="20"/>
      <c r="LR112" s="20"/>
      <c r="LS112" s="20"/>
      <c r="LT112" s="20"/>
      <c r="LU112" s="20"/>
      <c r="LV112" s="20"/>
      <c r="LW112" s="20"/>
      <c r="LX112" s="20"/>
      <c r="LY112" s="20"/>
      <c r="LZ112" s="20"/>
      <c r="MA112" s="20"/>
      <c r="MB112" s="20"/>
      <c r="MC112" s="20"/>
      <c r="MD112" s="20"/>
      <c r="ME112" s="20"/>
      <c r="MF112" s="20"/>
      <c r="MG112" s="20"/>
      <c r="MH112" s="20"/>
      <c r="MI112" s="37"/>
      <c r="MJ112" s="3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</row>
    <row r="113" spans="1:368" s="85" customFormat="1" x14ac:dyDescent="0.25">
      <c r="A113" s="14">
        <f t="shared" si="14"/>
        <v>110</v>
      </c>
      <c r="B113" s="30">
        <f t="shared" si="11"/>
        <v>2</v>
      </c>
      <c r="C113" s="30"/>
      <c r="D113" s="54"/>
      <c r="E113" s="31"/>
      <c r="F113" s="66"/>
      <c r="G113" s="65"/>
      <c r="H113" s="92"/>
      <c r="I113" s="32">
        <v>1</v>
      </c>
      <c r="J113" s="18"/>
      <c r="K113" s="18">
        <v>1</v>
      </c>
      <c r="L113" s="18"/>
      <c r="M113" s="33" t="s">
        <v>436</v>
      </c>
      <c r="N113" s="33" t="s">
        <v>131</v>
      </c>
      <c r="O113" s="18">
        <v>1994</v>
      </c>
      <c r="P113" s="34">
        <f t="shared" si="12"/>
        <v>33.400000000000006</v>
      </c>
      <c r="Q113" s="35">
        <f t="shared" si="13"/>
        <v>2</v>
      </c>
      <c r="R113" s="36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>
        <v>12.3</v>
      </c>
      <c r="AE113" s="18"/>
      <c r="AF113" s="18"/>
      <c r="AG113" s="18"/>
      <c r="AH113" s="18"/>
      <c r="AI113" s="32">
        <v>21.1</v>
      </c>
      <c r="AJ113" s="20"/>
      <c r="AK113" s="20"/>
      <c r="AL113" s="18"/>
      <c r="AM113" s="18"/>
      <c r="AN113" s="18"/>
      <c r="AO113" s="18"/>
      <c r="AP113" s="18"/>
      <c r="AQ113" s="18"/>
      <c r="AR113" s="18"/>
      <c r="AS113" s="18"/>
      <c r="AT113" s="18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18"/>
      <c r="BM113" s="18"/>
      <c r="BN113" s="18"/>
      <c r="BO113" s="18"/>
      <c r="BP113" s="18"/>
      <c r="BQ113" s="18"/>
      <c r="BR113" s="18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  <c r="IW113" s="20"/>
      <c r="IX113" s="20"/>
      <c r="IY113" s="20"/>
      <c r="IZ113" s="20"/>
      <c r="JA113" s="20"/>
      <c r="JB113" s="20"/>
      <c r="JC113" s="20"/>
      <c r="JD113" s="20"/>
      <c r="JE113" s="20"/>
      <c r="JF113" s="20"/>
      <c r="JG113" s="20"/>
      <c r="JH113" s="20"/>
      <c r="JI113" s="20"/>
      <c r="JJ113" s="20"/>
      <c r="JK113" s="57"/>
      <c r="JL113" s="57"/>
      <c r="JM113" s="57"/>
      <c r="JN113" s="57"/>
      <c r="JO113" s="57"/>
      <c r="JP113" s="57"/>
      <c r="JQ113" s="57"/>
      <c r="JR113" s="57"/>
      <c r="JS113" s="57"/>
      <c r="JT113" s="57"/>
      <c r="JU113" s="57"/>
      <c r="JV113" s="57"/>
      <c r="JW113" s="57"/>
      <c r="JX113" s="57"/>
      <c r="JY113" s="57"/>
      <c r="JZ113" s="57"/>
      <c r="KA113" s="57"/>
      <c r="KB113" s="57"/>
      <c r="KC113" s="57"/>
      <c r="KD113" s="57"/>
      <c r="KE113" s="57"/>
      <c r="KF113" s="57"/>
      <c r="KG113" s="57"/>
      <c r="KH113" s="57"/>
      <c r="KI113" s="57"/>
      <c r="KJ113" s="57"/>
      <c r="KK113" s="57"/>
      <c r="KL113" s="57"/>
      <c r="KM113" s="57"/>
      <c r="KN113" s="57"/>
      <c r="KO113" s="57"/>
      <c r="KP113" s="57"/>
      <c r="KQ113" s="57"/>
      <c r="KR113" s="57"/>
      <c r="KS113" s="57"/>
      <c r="KT113" s="57"/>
      <c r="KU113" s="57"/>
      <c r="KV113" s="57"/>
      <c r="KW113" s="57"/>
      <c r="KX113" s="57"/>
      <c r="KY113" s="20"/>
      <c r="KZ113" s="20"/>
      <c r="LA113" s="20"/>
      <c r="LB113" s="20"/>
      <c r="LC113" s="20"/>
      <c r="LD113" s="20"/>
      <c r="LE113" s="20"/>
      <c r="LF113" s="20"/>
      <c r="LG113" s="20"/>
      <c r="LH113" s="20"/>
      <c r="LI113" s="20"/>
      <c r="LJ113" s="20"/>
      <c r="LK113" s="20"/>
      <c r="LL113" s="20"/>
      <c r="LM113" s="20"/>
      <c r="LN113" s="20"/>
      <c r="LO113" s="20"/>
      <c r="LP113" s="20"/>
      <c r="LQ113" s="20"/>
      <c r="LR113" s="20"/>
      <c r="LS113" s="20"/>
      <c r="LT113" s="20"/>
      <c r="LU113" s="20"/>
      <c r="LV113" s="20"/>
      <c r="LW113" s="20"/>
      <c r="LX113" s="20"/>
      <c r="LY113" s="20"/>
      <c r="LZ113" s="20"/>
      <c r="MA113" s="20"/>
      <c r="MB113" s="20"/>
      <c r="MC113" s="20"/>
      <c r="MD113" s="20"/>
      <c r="ME113" s="20"/>
      <c r="MF113" s="20"/>
      <c r="MG113" s="20"/>
      <c r="MH113" s="20"/>
      <c r="MI113" s="37"/>
      <c r="MJ113" s="3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</row>
    <row r="114" spans="1:368" s="85" customFormat="1" x14ac:dyDescent="0.25">
      <c r="A114" s="14">
        <f t="shared" si="14"/>
        <v>111</v>
      </c>
      <c r="B114" s="30">
        <f t="shared" si="11"/>
        <v>2</v>
      </c>
      <c r="C114" s="30"/>
      <c r="D114" s="54"/>
      <c r="E114" s="31"/>
      <c r="F114" s="66"/>
      <c r="G114" s="65"/>
      <c r="H114" s="92"/>
      <c r="I114" s="32">
        <v>1</v>
      </c>
      <c r="J114" s="18"/>
      <c r="K114" s="18">
        <v>1</v>
      </c>
      <c r="L114" s="18"/>
      <c r="M114" s="33" t="s">
        <v>256</v>
      </c>
      <c r="N114" s="33" t="s">
        <v>53</v>
      </c>
      <c r="O114" s="18">
        <v>1972</v>
      </c>
      <c r="P114" s="34">
        <f t="shared" si="12"/>
        <v>31.1</v>
      </c>
      <c r="Q114" s="35">
        <f t="shared" si="13"/>
        <v>2</v>
      </c>
      <c r="R114" s="36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32">
        <v>21.1</v>
      </c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>
        <v>10</v>
      </c>
      <c r="BB114" s="18"/>
      <c r="BC114" s="18"/>
      <c r="BD114" s="18"/>
      <c r="BE114" s="18"/>
      <c r="BF114" s="18"/>
      <c r="BG114" s="18"/>
      <c r="BH114" s="18"/>
      <c r="BI114" s="18"/>
      <c r="BJ114" s="18"/>
      <c r="BK114" s="37"/>
      <c r="BL114" s="18"/>
      <c r="BM114" s="18"/>
      <c r="BN114" s="18"/>
      <c r="BO114" s="18"/>
      <c r="BP114" s="18"/>
      <c r="BQ114" s="18"/>
      <c r="BR114" s="18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  <c r="IW114" s="20"/>
      <c r="IX114" s="20"/>
      <c r="IY114" s="20"/>
      <c r="IZ114" s="20"/>
      <c r="JA114" s="20"/>
      <c r="JB114" s="20"/>
      <c r="JC114" s="20"/>
      <c r="JD114" s="20"/>
      <c r="JE114" s="20"/>
      <c r="JF114" s="20"/>
      <c r="JG114" s="20"/>
      <c r="JH114" s="20"/>
      <c r="JI114" s="20"/>
      <c r="JJ114" s="20"/>
      <c r="JK114" s="57"/>
      <c r="JL114" s="57"/>
      <c r="JM114" s="57"/>
      <c r="JN114" s="57"/>
      <c r="JO114" s="57"/>
      <c r="JP114" s="57"/>
      <c r="JQ114" s="57"/>
      <c r="JR114" s="57"/>
      <c r="JS114" s="57"/>
      <c r="JT114" s="57"/>
      <c r="JU114" s="57"/>
      <c r="JV114" s="57"/>
      <c r="JW114" s="57"/>
      <c r="JX114" s="57"/>
      <c r="JY114" s="57"/>
      <c r="JZ114" s="57"/>
      <c r="KA114" s="57"/>
      <c r="KB114" s="57"/>
      <c r="KC114" s="57"/>
      <c r="KD114" s="57"/>
      <c r="KE114" s="57"/>
      <c r="KF114" s="57"/>
      <c r="KG114" s="57"/>
      <c r="KH114" s="57"/>
      <c r="KI114" s="57"/>
      <c r="KJ114" s="57"/>
      <c r="KK114" s="57"/>
      <c r="KL114" s="57"/>
      <c r="KM114" s="57"/>
      <c r="KN114" s="57"/>
      <c r="KO114" s="57"/>
      <c r="KP114" s="57"/>
      <c r="KQ114" s="57"/>
      <c r="KR114" s="57"/>
      <c r="KS114" s="57"/>
      <c r="KT114" s="57"/>
      <c r="KU114" s="57"/>
      <c r="KV114" s="57"/>
      <c r="KW114" s="57"/>
      <c r="KX114" s="57"/>
      <c r="KY114" s="20"/>
      <c r="KZ114" s="20"/>
      <c r="LA114" s="20"/>
      <c r="LB114" s="20"/>
      <c r="LC114" s="20"/>
      <c r="LD114" s="20"/>
      <c r="LE114" s="20"/>
      <c r="LF114" s="20"/>
      <c r="LG114" s="20"/>
      <c r="LH114" s="20"/>
      <c r="LI114" s="20"/>
      <c r="LJ114" s="20"/>
      <c r="LK114" s="20"/>
      <c r="LL114" s="20"/>
      <c r="LM114" s="20"/>
      <c r="LN114" s="20"/>
      <c r="LO114" s="20"/>
      <c r="LP114" s="20"/>
      <c r="LQ114" s="20"/>
      <c r="LR114" s="20"/>
      <c r="LS114" s="20"/>
      <c r="LT114" s="20"/>
      <c r="LU114" s="20"/>
      <c r="LV114" s="20"/>
      <c r="LW114" s="20"/>
      <c r="LX114" s="20"/>
      <c r="LY114" s="20"/>
      <c r="LZ114" s="20"/>
      <c r="MA114" s="20"/>
      <c r="MB114" s="20"/>
      <c r="MC114" s="20"/>
      <c r="MD114" s="20"/>
      <c r="ME114" s="20"/>
      <c r="MF114" s="20"/>
      <c r="MG114" s="20"/>
      <c r="MH114" s="20"/>
      <c r="MI114" s="37"/>
      <c r="MJ114" s="3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</row>
    <row r="115" spans="1:368" s="85" customFormat="1" x14ac:dyDescent="0.25">
      <c r="A115" s="14">
        <f t="shared" si="14"/>
        <v>112</v>
      </c>
      <c r="B115" s="30">
        <f t="shared" si="11"/>
        <v>4</v>
      </c>
      <c r="C115" s="30"/>
      <c r="D115" s="54"/>
      <c r="E115" s="31"/>
      <c r="F115" s="66"/>
      <c r="G115" s="65"/>
      <c r="H115" s="92"/>
      <c r="I115" s="32"/>
      <c r="J115" s="18">
        <v>1</v>
      </c>
      <c r="K115" s="18">
        <v>3</v>
      </c>
      <c r="L115" s="18"/>
      <c r="M115" s="33" t="s">
        <v>248</v>
      </c>
      <c r="N115" s="33" t="s">
        <v>63</v>
      </c>
      <c r="O115" s="18">
        <v>2006</v>
      </c>
      <c r="P115" s="34">
        <f t="shared" si="12"/>
        <v>30.559000000000001</v>
      </c>
      <c r="Q115" s="35">
        <f t="shared" si="13"/>
        <v>4</v>
      </c>
      <c r="R115" s="38"/>
      <c r="S115" s="20"/>
      <c r="T115" s="20"/>
      <c r="U115" s="20">
        <v>5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>
        <v>14.759</v>
      </c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>
        <v>6</v>
      </c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>
        <v>4.8</v>
      </c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  <c r="IW115" s="20"/>
      <c r="IX115" s="20"/>
      <c r="IY115" s="20"/>
      <c r="IZ115" s="20"/>
      <c r="JA115" s="20"/>
      <c r="JB115" s="20"/>
      <c r="JC115" s="20"/>
      <c r="JD115" s="20"/>
      <c r="JE115" s="20"/>
      <c r="JF115" s="20"/>
      <c r="JG115" s="20"/>
      <c r="JH115" s="20"/>
      <c r="JI115" s="20"/>
      <c r="JJ115" s="20"/>
      <c r="JK115" s="57"/>
      <c r="JL115" s="57"/>
      <c r="JM115" s="57"/>
      <c r="JN115" s="57"/>
      <c r="JO115" s="57"/>
      <c r="JP115" s="57"/>
      <c r="JQ115" s="57"/>
      <c r="JR115" s="57"/>
      <c r="JS115" s="57"/>
      <c r="JT115" s="57"/>
      <c r="JU115" s="57"/>
      <c r="JV115" s="57"/>
      <c r="JW115" s="57"/>
      <c r="JX115" s="57"/>
      <c r="JY115" s="57"/>
      <c r="JZ115" s="57"/>
      <c r="KA115" s="57"/>
      <c r="KB115" s="57"/>
      <c r="KC115" s="57"/>
      <c r="KD115" s="57"/>
      <c r="KE115" s="57"/>
      <c r="KF115" s="57"/>
      <c r="KG115" s="57"/>
      <c r="KH115" s="57"/>
      <c r="KI115" s="57"/>
      <c r="KJ115" s="57"/>
      <c r="KK115" s="57"/>
      <c r="KL115" s="57"/>
      <c r="KM115" s="57"/>
      <c r="KN115" s="57"/>
      <c r="KO115" s="57"/>
      <c r="KP115" s="57"/>
      <c r="KQ115" s="57"/>
      <c r="KR115" s="57"/>
      <c r="KS115" s="57"/>
      <c r="KT115" s="57"/>
      <c r="KU115" s="57"/>
      <c r="KV115" s="57"/>
      <c r="KW115" s="57"/>
      <c r="KX115" s="57"/>
      <c r="KY115" s="20"/>
      <c r="KZ115" s="20"/>
      <c r="LA115" s="20"/>
      <c r="LB115" s="20"/>
      <c r="LC115" s="20"/>
      <c r="LD115" s="20"/>
      <c r="LE115" s="20"/>
      <c r="LF115" s="20"/>
      <c r="LG115" s="20"/>
      <c r="LH115" s="20"/>
      <c r="LI115" s="20"/>
      <c r="LJ115" s="20"/>
      <c r="LK115" s="20"/>
      <c r="LL115" s="20"/>
      <c r="LM115" s="20"/>
      <c r="LN115" s="20"/>
      <c r="LO115" s="20"/>
      <c r="LP115" s="20"/>
      <c r="LQ115" s="20"/>
      <c r="LR115" s="20"/>
      <c r="LS115" s="20"/>
      <c r="LT115" s="20"/>
      <c r="LU115" s="20"/>
      <c r="LV115" s="20"/>
      <c r="LW115" s="20"/>
      <c r="LX115" s="20"/>
      <c r="LY115" s="20"/>
      <c r="LZ115" s="20"/>
      <c r="MA115" s="20"/>
      <c r="MB115" s="20"/>
      <c r="MC115" s="20"/>
      <c r="MD115" s="20"/>
      <c r="ME115" s="20"/>
      <c r="MF115" s="20"/>
      <c r="MG115" s="20"/>
      <c r="MH115" s="20"/>
      <c r="MI115" s="37"/>
      <c r="MJ115" s="3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</row>
    <row r="116" spans="1:368" s="85" customFormat="1" x14ac:dyDescent="0.25">
      <c r="A116" s="14">
        <f t="shared" si="14"/>
        <v>113</v>
      </c>
      <c r="B116" s="30">
        <f t="shared" si="11"/>
        <v>4</v>
      </c>
      <c r="C116" s="30"/>
      <c r="D116" s="54"/>
      <c r="E116" s="31"/>
      <c r="F116" s="66"/>
      <c r="G116" s="65"/>
      <c r="H116" s="92"/>
      <c r="I116" s="32"/>
      <c r="J116" s="18">
        <v>1</v>
      </c>
      <c r="K116" s="18">
        <v>3</v>
      </c>
      <c r="L116" s="18"/>
      <c r="M116" s="33" t="s">
        <v>238</v>
      </c>
      <c r="N116" s="33" t="s">
        <v>172</v>
      </c>
      <c r="O116" s="18">
        <v>1959</v>
      </c>
      <c r="P116" s="34">
        <f t="shared" si="12"/>
        <v>28.8</v>
      </c>
      <c r="Q116" s="35">
        <f t="shared" si="13"/>
        <v>4</v>
      </c>
      <c r="R116" s="38"/>
      <c r="S116" s="18">
        <v>4.3</v>
      </c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>
        <v>10</v>
      </c>
      <c r="BB116" s="37"/>
      <c r="BC116" s="37"/>
      <c r="BD116" s="37"/>
      <c r="BE116" s="37"/>
      <c r="BF116" s="37"/>
      <c r="BG116" s="37"/>
      <c r="BH116" s="37"/>
      <c r="BI116" s="37"/>
      <c r="BJ116" s="37">
        <v>4.5</v>
      </c>
      <c r="BK116" s="37"/>
      <c r="BL116" s="37"/>
      <c r="BM116" s="37">
        <v>10</v>
      </c>
      <c r="BN116" s="18"/>
      <c r="BO116" s="18"/>
      <c r="BP116" s="18"/>
      <c r="BQ116" s="18"/>
      <c r="BR116" s="18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  <c r="IW116" s="20"/>
      <c r="IX116" s="20"/>
      <c r="IY116" s="20"/>
      <c r="IZ116" s="20"/>
      <c r="JA116" s="20"/>
      <c r="JB116" s="20"/>
      <c r="JC116" s="20"/>
      <c r="JD116" s="20"/>
      <c r="JE116" s="20"/>
      <c r="JF116" s="20"/>
      <c r="JG116" s="20"/>
      <c r="JH116" s="20"/>
      <c r="JI116" s="20"/>
      <c r="JJ116" s="20"/>
      <c r="JK116" s="57"/>
      <c r="JL116" s="57"/>
      <c r="JM116" s="57"/>
      <c r="JN116" s="57"/>
      <c r="JO116" s="57"/>
      <c r="JP116" s="57"/>
      <c r="JQ116" s="57"/>
      <c r="JR116" s="57"/>
      <c r="JS116" s="57"/>
      <c r="JT116" s="57"/>
      <c r="JU116" s="57"/>
      <c r="JV116" s="57"/>
      <c r="JW116" s="57"/>
      <c r="JX116" s="57"/>
      <c r="JY116" s="57"/>
      <c r="JZ116" s="57"/>
      <c r="KA116" s="57"/>
      <c r="KB116" s="57"/>
      <c r="KC116" s="57"/>
      <c r="KD116" s="57"/>
      <c r="KE116" s="57"/>
      <c r="KF116" s="57"/>
      <c r="KG116" s="57"/>
      <c r="KH116" s="57"/>
      <c r="KI116" s="57"/>
      <c r="KJ116" s="57"/>
      <c r="KK116" s="57"/>
      <c r="KL116" s="57"/>
      <c r="KM116" s="57"/>
      <c r="KN116" s="57"/>
      <c r="KO116" s="57"/>
      <c r="KP116" s="57"/>
      <c r="KQ116" s="57"/>
      <c r="KR116" s="57"/>
      <c r="KS116" s="57"/>
      <c r="KT116" s="57"/>
      <c r="KU116" s="57"/>
      <c r="KV116" s="57"/>
      <c r="KW116" s="57"/>
      <c r="KX116" s="57"/>
      <c r="KY116" s="20"/>
      <c r="KZ116" s="20"/>
      <c r="LA116" s="20"/>
      <c r="LB116" s="20"/>
      <c r="LC116" s="20"/>
      <c r="LD116" s="20"/>
      <c r="LE116" s="20"/>
      <c r="LF116" s="20"/>
      <c r="LG116" s="20"/>
      <c r="LH116" s="20"/>
      <c r="LI116" s="20"/>
      <c r="LJ116" s="20"/>
      <c r="LK116" s="20"/>
      <c r="LL116" s="20"/>
      <c r="LM116" s="20"/>
      <c r="LN116" s="20"/>
      <c r="LO116" s="20"/>
      <c r="LP116" s="20"/>
      <c r="LQ116" s="20"/>
      <c r="LR116" s="20"/>
      <c r="LS116" s="20"/>
      <c r="LT116" s="20"/>
      <c r="LU116" s="20"/>
      <c r="LV116" s="20"/>
      <c r="LW116" s="20"/>
      <c r="LX116" s="20"/>
      <c r="LY116" s="20"/>
      <c r="LZ116" s="20"/>
      <c r="MA116" s="20"/>
      <c r="MB116" s="20"/>
      <c r="MC116" s="20"/>
      <c r="MD116" s="20"/>
      <c r="ME116" s="20"/>
      <c r="MF116" s="20"/>
      <c r="MG116" s="20"/>
      <c r="MH116" s="20"/>
      <c r="MI116" s="37"/>
      <c r="MJ116" s="3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</row>
    <row r="117" spans="1:368" s="85" customFormat="1" x14ac:dyDescent="0.25">
      <c r="A117" s="14">
        <f t="shared" si="14"/>
        <v>114</v>
      </c>
      <c r="B117" s="30">
        <f t="shared" si="11"/>
        <v>3</v>
      </c>
      <c r="C117" s="30"/>
      <c r="D117" s="54"/>
      <c r="E117" s="31"/>
      <c r="F117" s="66"/>
      <c r="G117" s="65"/>
      <c r="H117" s="92"/>
      <c r="I117" s="32"/>
      <c r="J117" s="18"/>
      <c r="K117" s="18">
        <v>3</v>
      </c>
      <c r="L117" s="18"/>
      <c r="M117" s="33" t="s">
        <v>313</v>
      </c>
      <c r="N117" s="33" t="s">
        <v>314</v>
      </c>
      <c r="O117" s="18">
        <v>1974</v>
      </c>
      <c r="P117" s="34">
        <f t="shared" si="12"/>
        <v>24.934000000000001</v>
      </c>
      <c r="Q117" s="35">
        <f t="shared" si="13"/>
        <v>3</v>
      </c>
      <c r="R117" s="36"/>
      <c r="S117" s="18"/>
      <c r="T117" s="18"/>
      <c r="U117" s="18"/>
      <c r="V117" s="18"/>
      <c r="W117" s="18">
        <v>2.5</v>
      </c>
      <c r="X117" s="18"/>
      <c r="Y117" s="18"/>
      <c r="Z117" s="18"/>
      <c r="AA117" s="18"/>
      <c r="AB117" s="18"/>
      <c r="AC117" s="18"/>
      <c r="AD117" s="18">
        <v>12.3</v>
      </c>
      <c r="AE117" s="20"/>
      <c r="AF117" s="20"/>
      <c r="AG117" s="20"/>
      <c r="AH117" s="20"/>
      <c r="AI117" s="20"/>
      <c r="AJ117" s="20"/>
      <c r="AK117" s="20">
        <v>10.134</v>
      </c>
      <c r="AL117" s="18"/>
      <c r="AM117" s="18"/>
      <c r="AN117" s="18"/>
      <c r="AO117" s="18"/>
      <c r="AP117" s="18"/>
      <c r="AQ117" s="18"/>
      <c r="AR117" s="18"/>
      <c r="AS117" s="18"/>
      <c r="AT117" s="18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18"/>
      <c r="BM117" s="18"/>
      <c r="BN117" s="18"/>
      <c r="BO117" s="18"/>
      <c r="BP117" s="18"/>
      <c r="BQ117" s="18"/>
      <c r="BR117" s="18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  <c r="IW117" s="20"/>
      <c r="IX117" s="20"/>
      <c r="IY117" s="20"/>
      <c r="IZ117" s="20"/>
      <c r="JA117" s="20"/>
      <c r="JB117" s="20"/>
      <c r="JC117" s="20"/>
      <c r="JD117" s="20"/>
      <c r="JE117" s="20"/>
      <c r="JF117" s="20"/>
      <c r="JG117" s="20"/>
      <c r="JH117" s="20"/>
      <c r="JI117" s="20"/>
      <c r="JJ117" s="20"/>
      <c r="JK117" s="57"/>
      <c r="JL117" s="57"/>
      <c r="JM117" s="57"/>
      <c r="JN117" s="57"/>
      <c r="JO117" s="57"/>
      <c r="JP117" s="57"/>
      <c r="JQ117" s="57"/>
      <c r="JR117" s="57"/>
      <c r="JS117" s="57"/>
      <c r="JT117" s="57"/>
      <c r="JU117" s="57"/>
      <c r="JV117" s="57"/>
      <c r="JW117" s="57"/>
      <c r="JX117" s="57"/>
      <c r="JY117" s="57"/>
      <c r="JZ117" s="57"/>
      <c r="KA117" s="57"/>
      <c r="KB117" s="57"/>
      <c r="KC117" s="57"/>
      <c r="KD117" s="57"/>
      <c r="KE117" s="57"/>
      <c r="KF117" s="57"/>
      <c r="KG117" s="57"/>
      <c r="KH117" s="57"/>
      <c r="KI117" s="57"/>
      <c r="KJ117" s="57"/>
      <c r="KK117" s="57"/>
      <c r="KL117" s="57"/>
      <c r="KM117" s="57"/>
      <c r="KN117" s="57"/>
      <c r="KO117" s="57"/>
      <c r="KP117" s="57"/>
      <c r="KQ117" s="57"/>
      <c r="KR117" s="57"/>
      <c r="KS117" s="57"/>
      <c r="KT117" s="57"/>
      <c r="KU117" s="57"/>
      <c r="KV117" s="57"/>
      <c r="KW117" s="57"/>
      <c r="KX117" s="57"/>
      <c r="KY117" s="20"/>
      <c r="KZ117" s="20"/>
      <c r="LA117" s="20"/>
      <c r="LB117" s="20"/>
      <c r="LC117" s="20"/>
      <c r="LD117" s="20"/>
      <c r="LE117" s="20"/>
      <c r="LF117" s="20"/>
      <c r="LG117" s="20"/>
      <c r="LH117" s="20"/>
      <c r="LI117" s="20"/>
      <c r="LJ117" s="20"/>
      <c r="LK117" s="20"/>
      <c r="LL117" s="20"/>
      <c r="LM117" s="20"/>
      <c r="LN117" s="20"/>
      <c r="LO117" s="20"/>
      <c r="LP117" s="20"/>
      <c r="LQ117" s="20"/>
      <c r="LR117" s="20"/>
      <c r="LS117" s="20"/>
      <c r="LT117" s="20"/>
      <c r="LU117" s="20"/>
      <c r="LV117" s="20"/>
      <c r="LW117" s="20"/>
      <c r="LX117" s="20"/>
      <c r="LY117" s="20"/>
      <c r="LZ117" s="20"/>
      <c r="MA117" s="20"/>
      <c r="MB117" s="20"/>
      <c r="MC117" s="20"/>
      <c r="MD117" s="20"/>
      <c r="ME117" s="20"/>
      <c r="MF117" s="20"/>
      <c r="MG117" s="20"/>
      <c r="MH117" s="20"/>
      <c r="MI117" s="37"/>
      <c r="MJ117" s="3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</row>
    <row r="118" spans="1:368" s="85" customFormat="1" x14ac:dyDescent="0.25">
      <c r="A118" s="14">
        <f t="shared" si="14"/>
        <v>115</v>
      </c>
      <c r="B118" s="30">
        <f t="shared" si="11"/>
        <v>2</v>
      </c>
      <c r="C118" s="30"/>
      <c r="D118" s="54"/>
      <c r="E118" s="31"/>
      <c r="F118" s="66"/>
      <c r="G118" s="65"/>
      <c r="H118" s="92"/>
      <c r="I118" s="32"/>
      <c r="J118" s="18"/>
      <c r="K118" s="18">
        <v>2</v>
      </c>
      <c r="L118" s="18"/>
      <c r="M118" s="33" t="s">
        <v>196</v>
      </c>
      <c r="N118" s="33" t="s">
        <v>195</v>
      </c>
      <c r="O118" s="18">
        <v>1986</v>
      </c>
      <c r="P118" s="34">
        <f t="shared" si="12"/>
        <v>24.3</v>
      </c>
      <c r="Q118" s="35">
        <f t="shared" si="13"/>
        <v>2</v>
      </c>
      <c r="R118" s="36"/>
      <c r="S118" s="20"/>
      <c r="T118" s="20"/>
      <c r="U118" s="20"/>
      <c r="V118" s="20"/>
      <c r="W118" s="20"/>
      <c r="X118" s="20">
        <v>12</v>
      </c>
      <c r="Y118" s="18"/>
      <c r="Z118" s="18"/>
      <c r="AA118" s="18"/>
      <c r="AB118" s="18"/>
      <c r="AC118" s="18"/>
      <c r="AD118" s="18">
        <v>12.3</v>
      </c>
      <c r="AE118" s="20"/>
      <c r="AF118" s="20"/>
      <c r="AG118" s="20"/>
      <c r="AH118" s="20"/>
      <c r="AI118" s="20"/>
      <c r="AJ118" s="20"/>
      <c r="AK118" s="20"/>
      <c r="AL118" s="18"/>
      <c r="AM118" s="18"/>
      <c r="AN118" s="18"/>
      <c r="AO118" s="18"/>
      <c r="AP118" s="18"/>
      <c r="AQ118" s="18"/>
      <c r="AR118" s="18"/>
      <c r="AS118" s="18"/>
      <c r="AT118" s="18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18"/>
      <c r="BM118" s="18"/>
      <c r="BN118" s="18"/>
      <c r="BO118" s="18"/>
      <c r="BP118" s="18"/>
      <c r="BQ118" s="18"/>
      <c r="BR118" s="18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57"/>
      <c r="JL118" s="57"/>
      <c r="JM118" s="57"/>
      <c r="JN118" s="57"/>
      <c r="JO118" s="57"/>
      <c r="JP118" s="57"/>
      <c r="JQ118" s="57"/>
      <c r="JR118" s="57"/>
      <c r="JS118" s="57"/>
      <c r="JT118" s="57"/>
      <c r="JU118" s="57"/>
      <c r="JV118" s="57"/>
      <c r="JW118" s="57"/>
      <c r="JX118" s="57"/>
      <c r="JY118" s="57"/>
      <c r="JZ118" s="57"/>
      <c r="KA118" s="57"/>
      <c r="KB118" s="57"/>
      <c r="KC118" s="57"/>
      <c r="KD118" s="57"/>
      <c r="KE118" s="57"/>
      <c r="KF118" s="57"/>
      <c r="KG118" s="57"/>
      <c r="KH118" s="57"/>
      <c r="KI118" s="57"/>
      <c r="KJ118" s="57"/>
      <c r="KK118" s="57"/>
      <c r="KL118" s="57"/>
      <c r="KM118" s="57"/>
      <c r="KN118" s="57"/>
      <c r="KO118" s="57"/>
      <c r="KP118" s="57"/>
      <c r="KQ118" s="57"/>
      <c r="KR118" s="57"/>
      <c r="KS118" s="57"/>
      <c r="KT118" s="57"/>
      <c r="KU118" s="57"/>
      <c r="KV118" s="57"/>
      <c r="KW118" s="57"/>
      <c r="KX118" s="57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37"/>
      <c r="MJ118" s="3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</row>
    <row r="119" spans="1:368" s="85" customFormat="1" x14ac:dyDescent="0.25">
      <c r="A119" s="14">
        <f t="shared" si="14"/>
        <v>116</v>
      </c>
      <c r="B119" s="30">
        <f t="shared" si="11"/>
        <v>2</v>
      </c>
      <c r="C119" s="30"/>
      <c r="D119" s="54"/>
      <c r="E119" s="31"/>
      <c r="F119" s="66"/>
      <c r="G119" s="65"/>
      <c r="H119" s="92"/>
      <c r="I119" s="32"/>
      <c r="J119" s="18"/>
      <c r="K119" s="18">
        <v>2</v>
      </c>
      <c r="L119" s="18"/>
      <c r="M119" s="33" t="s">
        <v>36</v>
      </c>
      <c r="N119" s="33" t="s">
        <v>37</v>
      </c>
      <c r="O119" s="18">
        <v>1978</v>
      </c>
      <c r="P119" s="34">
        <f t="shared" si="12"/>
        <v>24.09</v>
      </c>
      <c r="Q119" s="35">
        <f t="shared" si="13"/>
        <v>2</v>
      </c>
      <c r="R119" s="36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>
        <v>12.3</v>
      </c>
      <c r="AE119" s="20"/>
      <c r="AF119" s="20"/>
      <c r="AG119" s="20"/>
      <c r="AH119" s="20"/>
      <c r="AI119" s="20"/>
      <c r="AJ119" s="20"/>
      <c r="AK119" s="20">
        <v>11.79</v>
      </c>
      <c r="AL119" s="18"/>
      <c r="AM119" s="18"/>
      <c r="AN119" s="18"/>
      <c r="AO119" s="18"/>
      <c r="AP119" s="18"/>
      <c r="AQ119" s="18"/>
      <c r="AR119" s="18"/>
      <c r="AS119" s="18"/>
      <c r="AT119" s="18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18"/>
      <c r="BM119" s="18"/>
      <c r="BN119" s="18"/>
      <c r="BO119" s="18"/>
      <c r="BP119" s="18"/>
      <c r="BQ119" s="18"/>
      <c r="BR119" s="18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57"/>
      <c r="JL119" s="57"/>
      <c r="JM119" s="57"/>
      <c r="JN119" s="57"/>
      <c r="JO119" s="57"/>
      <c r="JP119" s="57"/>
      <c r="JQ119" s="57"/>
      <c r="JR119" s="57"/>
      <c r="JS119" s="57"/>
      <c r="JT119" s="57"/>
      <c r="JU119" s="57"/>
      <c r="JV119" s="57"/>
      <c r="JW119" s="57"/>
      <c r="JX119" s="57"/>
      <c r="JY119" s="57"/>
      <c r="JZ119" s="57"/>
      <c r="KA119" s="57"/>
      <c r="KB119" s="57"/>
      <c r="KC119" s="57"/>
      <c r="KD119" s="57"/>
      <c r="KE119" s="57"/>
      <c r="KF119" s="57"/>
      <c r="KG119" s="57"/>
      <c r="KH119" s="57"/>
      <c r="KI119" s="57"/>
      <c r="KJ119" s="57"/>
      <c r="KK119" s="57"/>
      <c r="KL119" s="57"/>
      <c r="KM119" s="57"/>
      <c r="KN119" s="57"/>
      <c r="KO119" s="57"/>
      <c r="KP119" s="57"/>
      <c r="KQ119" s="57"/>
      <c r="KR119" s="57"/>
      <c r="KS119" s="57"/>
      <c r="KT119" s="57"/>
      <c r="KU119" s="57"/>
      <c r="KV119" s="57"/>
      <c r="KW119" s="57"/>
      <c r="KX119" s="57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37"/>
      <c r="MJ119" s="3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</row>
    <row r="120" spans="1:368" s="85" customFormat="1" x14ac:dyDescent="0.25">
      <c r="A120" s="14">
        <f t="shared" si="14"/>
        <v>117</v>
      </c>
      <c r="B120" s="30">
        <f t="shared" si="11"/>
        <v>2</v>
      </c>
      <c r="C120" s="30"/>
      <c r="D120" s="54"/>
      <c r="E120" s="31"/>
      <c r="F120" s="66"/>
      <c r="G120" s="65"/>
      <c r="H120" s="92"/>
      <c r="I120" s="32"/>
      <c r="J120" s="18"/>
      <c r="K120" s="18">
        <v>2</v>
      </c>
      <c r="L120" s="18"/>
      <c r="M120" s="33" t="s">
        <v>152</v>
      </c>
      <c r="N120" s="33" t="s">
        <v>153</v>
      </c>
      <c r="O120" s="18">
        <v>1981</v>
      </c>
      <c r="P120" s="34">
        <f t="shared" si="12"/>
        <v>23.936</v>
      </c>
      <c r="Q120" s="35">
        <f t="shared" si="13"/>
        <v>2</v>
      </c>
      <c r="R120" s="36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>
        <v>12.3</v>
      </c>
      <c r="AE120" s="20"/>
      <c r="AF120" s="20"/>
      <c r="AG120" s="20"/>
      <c r="AH120" s="20"/>
      <c r="AI120" s="20"/>
      <c r="AJ120" s="20"/>
      <c r="AK120" s="20">
        <v>11.635999999999999</v>
      </c>
      <c r="AL120" s="18"/>
      <c r="AM120" s="18"/>
      <c r="AN120" s="18"/>
      <c r="AO120" s="18"/>
      <c r="AP120" s="18"/>
      <c r="AQ120" s="18"/>
      <c r="AR120" s="18"/>
      <c r="AS120" s="18"/>
      <c r="AT120" s="18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18"/>
      <c r="BM120" s="18"/>
      <c r="BN120" s="18"/>
      <c r="BO120" s="18"/>
      <c r="BP120" s="18"/>
      <c r="BQ120" s="18"/>
      <c r="BR120" s="18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57"/>
      <c r="JL120" s="57"/>
      <c r="JM120" s="57"/>
      <c r="JN120" s="57"/>
      <c r="JO120" s="57"/>
      <c r="JP120" s="57"/>
      <c r="JQ120" s="57"/>
      <c r="JR120" s="57"/>
      <c r="JS120" s="57"/>
      <c r="JT120" s="57"/>
      <c r="JU120" s="57"/>
      <c r="JV120" s="57"/>
      <c r="JW120" s="57"/>
      <c r="JX120" s="57"/>
      <c r="JY120" s="57"/>
      <c r="JZ120" s="57"/>
      <c r="KA120" s="57"/>
      <c r="KB120" s="57"/>
      <c r="KC120" s="57"/>
      <c r="KD120" s="57"/>
      <c r="KE120" s="57"/>
      <c r="KF120" s="57"/>
      <c r="KG120" s="57"/>
      <c r="KH120" s="57"/>
      <c r="KI120" s="57"/>
      <c r="KJ120" s="57"/>
      <c r="KK120" s="57"/>
      <c r="KL120" s="57"/>
      <c r="KM120" s="57"/>
      <c r="KN120" s="57"/>
      <c r="KO120" s="57"/>
      <c r="KP120" s="57"/>
      <c r="KQ120" s="57"/>
      <c r="KR120" s="57"/>
      <c r="KS120" s="57"/>
      <c r="KT120" s="57"/>
      <c r="KU120" s="57"/>
      <c r="KV120" s="57"/>
      <c r="KW120" s="57"/>
      <c r="KX120" s="57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37"/>
      <c r="MJ120" s="3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</row>
    <row r="121" spans="1:368" s="85" customFormat="1" x14ac:dyDescent="0.25">
      <c r="A121" s="14">
        <f t="shared" si="14"/>
        <v>118</v>
      </c>
      <c r="B121" s="30">
        <f t="shared" si="11"/>
        <v>2</v>
      </c>
      <c r="C121" s="30"/>
      <c r="D121" s="54"/>
      <c r="E121" s="31"/>
      <c r="F121" s="66"/>
      <c r="G121" s="65"/>
      <c r="H121" s="92"/>
      <c r="I121" s="32"/>
      <c r="J121" s="18"/>
      <c r="K121" s="18">
        <v>2</v>
      </c>
      <c r="L121" s="18"/>
      <c r="M121" s="33" t="s">
        <v>416</v>
      </c>
      <c r="N121" s="33" t="s">
        <v>279</v>
      </c>
      <c r="O121" s="18">
        <v>1967</v>
      </c>
      <c r="P121" s="34">
        <f t="shared" si="12"/>
        <v>23.6</v>
      </c>
      <c r="Q121" s="35">
        <f t="shared" si="13"/>
        <v>2</v>
      </c>
      <c r="R121" s="38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37"/>
      <c r="AM121" s="37"/>
      <c r="AN121" s="37"/>
      <c r="AO121" s="37"/>
      <c r="AP121" s="37"/>
      <c r="AQ121" s="37"/>
      <c r="AR121" s="37"/>
      <c r="AS121" s="37">
        <v>11.2</v>
      </c>
      <c r="AT121" s="37"/>
      <c r="AU121" s="37">
        <v>12.4</v>
      </c>
      <c r="AV121" s="18"/>
      <c r="AW121" s="18"/>
      <c r="AX121" s="18"/>
      <c r="AY121" s="18"/>
      <c r="AZ121" s="18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18"/>
      <c r="BM121" s="18"/>
      <c r="BN121" s="18"/>
      <c r="BO121" s="18"/>
      <c r="BP121" s="18"/>
      <c r="BQ121" s="18"/>
      <c r="BR121" s="18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  <c r="HP121" s="59"/>
      <c r="HQ121" s="59"/>
      <c r="HR121" s="59"/>
      <c r="HS121" s="59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57"/>
      <c r="JL121" s="57"/>
      <c r="JM121" s="57"/>
      <c r="JN121" s="57"/>
      <c r="JO121" s="57"/>
      <c r="JP121" s="57"/>
      <c r="JQ121" s="57"/>
      <c r="JR121" s="57"/>
      <c r="JS121" s="57"/>
      <c r="JT121" s="57"/>
      <c r="JU121" s="57"/>
      <c r="JV121" s="57"/>
      <c r="JW121" s="57"/>
      <c r="JX121" s="57"/>
      <c r="JY121" s="57"/>
      <c r="JZ121" s="57"/>
      <c r="KA121" s="57"/>
      <c r="KB121" s="57"/>
      <c r="KC121" s="57"/>
      <c r="KD121" s="57"/>
      <c r="KE121" s="57"/>
      <c r="KF121" s="57"/>
      <c r="KG121" s="57"/>
      <c r="KH121" s="57"/>
      <c r="KI121" s="57"/>
      <c r="KJ121" s="57"/>
      <c r="KK121" s="57"/>
      <c r="KL121" s="57"/>
      <c r="KM121" s="57"/>
      <c r="KN121" s="57"/>
      <c r="KO121" s="57"/>
      <c r="KP121" s="57"/>
      <c r="KQ121" s="57"/>
      <c r="KR121" s="57"/>
      <c r="KS121" s="57"/>
      <c r="KT121" s="57"/>
      <c r="KU121" s="57"/>
      <c r="KV121" s="57"/>
      <c r="KW121" s="57"/>
      <c r="KX121" s="57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37"/>
      <c r="MJ121" s="3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</row>
    <row r="122" spans="1:368" s="85" customFormat="1" x14ac:dyDescent="0.25">
      <c r="A122" s="14">
        <f t="shared" si="14"/>
        <v>119</v>
      </c>
      <c r="B122" s="30">
        <f t="shared" si="11"/>
        <v>2</v>
      </c>
      <c r="C122" s="30"/>
      <c r="D122" s="54"/>
      <c r="E122" s="31"/>
      <c r="F122" s="66"/>
      <c r="G122" s="65"/>
      <c r="H122" s="92"/>
      <c r="I122" s="32"/>
      <c r="J122" s="18"/>
      <c r="K122" s="18">
        <v>2</v>
      </c>
      <c r="L122" s="18"/>
      <c r="M122" s="33" t="s">
        <v>442</v>
      </c>
      <c r="N122" s="33" t="s">
        <v>208</v>
      </c>
      <c r="O122" s="18">
        <v>1973</v>
      </c>
      <c r="P122" s="34">
        <f t="shared" si="12"/>
        <v>22.3</v>
      </c>
      <c r="Q122" s="35">
        <f t="shared" si="13"/>
        <v>2</v>
      </c>
      <c r="R122" s="36"/>
      <c r="S122" s="20"/>
      <c r="T122" s="20"/>
      <c r="U122" s="20"/>
      <c r="V122" s="20"/>
      <c r="W122" s="20"/>
      <c r="X122" s="20"/>
      <c r="Y122" s="20"/>
      <c r="Z122" s="20">
        <v>10</v>
      </c>
      <c r="AA122" s="18"/>
      <c r="AB122" s="18"/>
      <c r="AC122" s="18"/>
      <c r="AD122" s="18">
        <v>12.3</v>
      </c>
      <c r="AE122" s="18"/>
      <c r="AF122" s="18"/>
      <c r="AG122" s="18"/>
      <c r="AH122" s="18"/>
      <c r="AI122" s="18"/>
      <c r="AJ122" s="20"/>
      <c r="AK122" s="20"/>
      <c r="AL122" s="18"/>
      <c r="AM122" s="18"/>
      <c r="AN122" s="18"/>
      <c r="AO122" s="18"/>
      <c r="AP122" s="18"/>
      <c r="AQ122" s="18"/>
      <c r="AR122" s="18"/>
      <c r="AS122" s="18"/>
      <c r="AT122" s="18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18"/>
      <c r="BM122" s="18"/>
      <c r="BN122" s="18"/>
      <c r="BO122" s="18"/>
      <c r="BP122" s="18"/>
      <c r="BQ122" s="18"/>
      <c r="BR122" s="18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57"/>
      <c r="JL122" s="57"/>
      <c r="JM122" s="57"/>
      <c r="JN122" s="57"/>
      <c r="JO122" s="57"/>
      <c r="JP122" s="57"/>
      <c r="JQ122" s="57"/>
      <c r="JR122" s="57"/>
      <c r="JS122" s="57"/>
      <c r="JT122" s="57"/>
      <c r="JU122" s="57"/>
      <c r="JV122" s="57"/>
      <c r="JW122" s="57"/>
      <c r="JX122" s="57"/>
      <c r="JY122" s="57"/>
      <c r="JZ122" s="57"/>
      <c r="KA122" s="57"/>
      <c r="KB122" s="57"/>
      <c r="KC122" s="57"/>
      <c r="KD122" s="57"/>
      <c r="KE122" s="57"/>
      <c r="KF122" s="57"/>
      <c r="KG122" s="57"/>
      <c r="KH122" s="57"/>
      <c r="KI122" s="57"/>
      <c r="KJ122" s="57"/>
      <c r="KK122" s="57"/>
      <c r="KL122" s="57"/>
      <c r="KM122" s="57"/>
      <c r="KN122" s="57"/>
      <c r="KO122" s="57"/>
      <c r="KP122" s="57"/>
      <c r="KQ122" s="57"/>
      <c r="KR122" s="57"/>
      <c r="KS122" s="57"/>
      <c r="KT122" s="57"/>
      <c r="KU122" s="57"/>
      <c r="KV122" s="57"/>
      <c r="KW122" s="57"/>
      <c r="KX122" s="57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37"/>
      <c r="MJ122" s="3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</row>
    <row r="123" spans="1:368" s="85" customFormat="1" x14ac:dyDescent="0.25">
      <c r="A123" s="14">
        <f t="shared" si="14"/>
        <v>120</v>
      </c>
      <c r="B123" s="30">
        <f t="shared" si="11"/>
        <v>2</v>
      </c>
      <c r="C123" s="30"/>
      <c r="D123" s="54"/>
      <c r="E123" s="31"/>
      <c r="F123" s="66"/>
      <c r="G123" s="65"/>
      <c r="H123" s="92"/>
      <c r="I123" s="32"/>
      <c r="J123" s="18"/>
      <c r="K123" s="18">
        <v>2</v>
      </c>
      <c r="L123" s="18"/>
      <c r="M123" s="33" t="s">
        <v>201</v>
      </c>
      <c r="N123" s="33" t="s">
        <v>49</v>
      </c>
      <c r="O123" s="18">
        <v>1974</v>
      </c>
      <c r="P123" s="34">
        <f t="shared" si="12"/>
        <v>21.700000000000003</v>
      </c>
      <c r="Q123" s="35">
        <f t="shared" si="13"/>
        <v>2</v>
      </c>
      <c r="R123" s="36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>
        <v>12.3</v>
      </c>
      <c r="AE123" s="20"/>
      <c r="AF123" s="20"/>
      <c r="AG123" s="20"/>
      <c r="AH123" s="20"/>
      <c r="AI123" s="20"/>
      <c r="AJ123" s="20"/>
      <c r="AK123" s="20"/>
      <c r="AL123" s="37"/>
      <c r="AM123" s="37"/>
      <c r="AN123" s="37"/>
      <c r="AO123" s="37">
        <v>9.4</v>
      </c>
      <c r="AP123" s="18"/>
      <c r="AQ123" s="18"/>
      <c r="AR123" s="18"/>
      <c r="AS123" s="18"/>
      <c r="AT123" s="18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18"/>
      <c r="BM123" s="18"/>
      <c r="BN123" s="18"/>
      <c r="BO123" s="18"/>
      <c r="BP123" s="18"/>
      <c r="BQ123" s="18"/>
      <c r="BR123" s="18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57"/>
      <c r="JL123" s="57"/>
      <c r="JM123" s="57"/>
      <c r="JN123" s="57"/>
      <c r="JO123" s="57"/>
      <c r="JP123" s="57"/>
      <c r="JQ123" s="57"/>
      <c r="JR123" s="57"/>
      <c r="JS123" s="57"/>
      <c r="JT123" s="57"/>
      <c r="JU123" s="57"/>
      <c r="JV123" s="57"/>
      <c r="JW123" s="57"/>
      <c r="JX123" s="57"/>
      <c r="JY123" s="57"/>
      <c r="JZ123" s="57"/>
      <c r="KA123" s="57"/>
      <c r="KB123" s="57"/>
      <c r="KC123" s="57"/>
      <c r="KD123" s="57"/>
      <c r="KE123" s="57"/>
      <c r="KF123" s="57"/>
      <c r="KG123" s="57"/>
      <c r="KH123" s="57"/>
      <c r="KI123" s="57"/>
      <c r="KJ123" s="57"/>
      <c r="KK123" s="57"/>
      <c r="KL123" s="57"/>
      <c r="KM123" s="57"/>
      <c r="KN123" s="57"/>
      <c r="KO123" s="57"/>
      <c r="KP123" s="57"/>
      <c r="KQ123" s="57"/>
      <c r="KR123" s="57"/>
      <c r="KS123" s="57"/>
      <c r="KT123" s="57"/>
      <c r="KU123" s="57"/>
      <c r="KV123" s="57"/>
      <c r="KW123" s="57"/>
      <c r="KX123" s="57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37"/>
      <c r="MJ123" s="3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</row>
    <row r="124" spans="1:368" s="85" customFormat="1" x14ac:dyDescent="0.25">
      <c r="A124" s="14">
        <f t="shared" si="14"/>
        <v>121</v>
      </c>
      <c r="B124" s="30">
        <f t="shared" si="11"/>
        <v>4</v>
      </c>
      <c r="C124" s="30"/>
      <c r="D124" s="55"/>
      <c r="E124" s="21"/>
      <c r="F124" s="22"/>
      <c r="G124" s="23"/>
      <c r="H124" s="24"/>
      <c r="I124" s="32"/>
      <c r="J124" s="18"/>
      <c r="K124" s="18">
        <v>4</v>
      </c>
      <c r="L124" s="18"/>
      <c r="M124" s="33" t="s">
        <v>26</v>
      </c>
      <c r="N124" s="33" t="s">
        <v>58</v>
      </c>
      <c r="O124" s="18">
        <v>1962</v>
      </c>
      <c r="P124" s="34">
        <f t="shared" si="12"/>
        <v>21.400000000000002</v>
      </c>
      <c r="Q124" s="35">
        <f t="shared" si="13"/>
        <v>4</v>
      </c>
      <c r="R124" s="36"/>
      <c r="S124" s="18">
        <v>4.3</v>
      </c>
      <c r="T124" s="18"/>
      <c r="U124" s="18"/>
      <c r="V124" s="18"/>
      <c r="W124" s="18">
        <v>2.5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>
        <v>9.8000000000000007</v>
      </c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>
        <v>4.8</v>
      </c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57"/>
      <c r="JL124" s="57"/>
      <c r="JM124" s="57"/>
      <c r="JN124" s="57"/>
      <c r="JO124" s="57"/>
      <c r="JP124" s="57"/>
      <c r="JQ124" s="57"/>
      <c r="JR124" s="57"/>
      <c r="JS124" s="57"/>
      <c r="JT124" s="57"/>
      <c r="JU124" s="57"/>
      <c r="JV124" s="57"/>
      <c r="JW124" s="57"/>
      <c r="JX124" s="57"/>
      <c r="JY124" s="57"/>
      <c r="JZ124" s="57"/>
      <c r="KA124" s="57"/>
      <c r="KB124" s="57"/>
      <c r="KC124" s="57"/>
      <c r="KD124" s="57"/>
      <c r="KE124" s="57"/>
      <c r="KF124" s="57"/>
      <c r="KG124" s="57"/>
      <c r="KH124" s="57"/>
      <c r="KI124" s="57"/>
      <c r="KJ124" s="57"/>
      <c r="KK124" s="57"/>
      <c r="KL124" s="57"/>
      <c r="KM124" s="57"/>
      <c r="KN124" s="57"/>
      <c r="KO124" s="57"/>
      <c r="KP124" s="57"/>
      <c r="KQ124" s="57"/>
      <c r="KR124" s="57"/>
      <c r="KS124" s="57"/>
      <c r="KT124" s="57"/>
      <c r="KU124" s="57"/>
      <c r="KV124" s="57"/>
      <c r="KW124" s="57"/>
      <c r="KX124" s="57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37"/>
      <c r="MJ124" s="3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</row>
    <row r="125" spans="1:368" s="85" customFormat="1" x14ac:dyDescent="0.25">
      <c r="A125" s="14">
        <f t="shared" si="14"/>
        <v>122</v>
      </c>
      <c r="B125" s="30">
        <f t="shared" si="11"/>
        <v>1</v>
      </c>
      <c r="C125" s="30"/>
      <c r="D125" s="54"/>
      <c r="E125" s="31"/>
      <c r="F125" s="66"/>
      <c r="G125" s="65"/>
      <c r="H125" s="92"/>
      <c r="I125" s="32">
        <v>1</v>
      </c>
      <c r="J125" s="18"/>
      <c r="K125" s="18"/>
      <c r="L125" s="18"/>
      <c r="M125" s="33" t="s">
        <v>52</v>
      </c>
      <c r="N125" s="33" t="s">
        <v>54</v>
      </c>
      <c r="O125" s="18">
        <v>2002</v>
      </c>
      <c r="P125" s="34">
        <f t="shared" si="12"/>
        <v>21.1</v>
      </c>
      <c r="Q125" s="35">
        <f t="shared" si="13"/>
        <v>1</v>
      </c>
      <c r="R125" s="36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18"/>
      <c r="AM125" s="18"/>
      <c r="AN125" s="18"/>
      <c r="AO125" s="18"/>
      <c r="AP125" s="18"/>
      <c r="AQ125" s="18"/>
      <c r="AR125" s="18"/>
      <c r="AS125" s="18"/>
      <c r="AT125" s="32">
        <v>21.1</v>
      </c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18"/>
      <c r="BM125" s="18"/>
      <c r="BN125" s="18"/>
      <c r="BO125" s="18"/>
      <c r="BP125" s="18"/>
      <c r="BQ125" s="18"/>
      <c r="BR125" s="18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57"/>
      <c r="JL125" s="57"/>
      <c r="JM125" s="57"/>
      <c r="JN125" s="57"/>
      <c r="JO125" s="57"/>
      <c r="JP125" s="57"/>
      <c r="JQ125" s="57"/>
      <c r="JR125" s="57"/>
      <c r="JS125" s="57"/>
      <c r="JT125" s="57"/>
      <c r="JU125" s="57"/>
      <c r="JV125" s="57"/>
      <c r="JW125" s="57"/>
      <c r="JX125" s="57"/>
      <c r="JY125" s="57"/>
      <c r="JZ125" s="57"/>
      <c r="KA125" s="57"/>
      <c r="KB125" s="57"/>
      <c r="KC125" s="57"/>
      <c r="KD125" s="57"/>
      <c r="KE125" s="57"/>
      <c r="KF125" s="57"/>
      <c r="KG125" s="57"/>
      <c r="KH125" s="57"/>
      <c r="KI125" s="57"/>
      <c r="KJ125" s="57"/>
      <c r="KK125" s="57"/>
      <c r="KL125" s="57"/>
      <c r="KM125" s="57"/>
      <c r="KN125" s="57"/>
      <c r="KO125" s="57"/>
      <c r="KP125" s="57"/>
      <c r="KQ125" s="57"/>
      <c r="KR125" s="57"/>
      <c r="KS125" s="57"/>
      <c r="KT125" s="57"/>
      <c r="KU125" s="57"/>
      <c r="KV125" s="57"/>
      <c r="KW125" s="57"/>
      <c r="KX125" s="57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37"/>
      <c r="MJ125" s="3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</row>
    <row r="126" spans="1:368" s="85" customFormat="1" x14ac:dyDescent="0.25">
      <c r="A126" s="14">
        <f t="shared" si="14"/>
        <v>123</v>
      </c>
      <c r="B126" s="30">
        <f t="shared" si="11"/>
        <v>1</v>
      </c>
      <c r="C126" s="30"/>
      <c r="D126" s="54"/>
      <c r="E126" s="31"/>
      <c r="F126" s="66"/>
      <c r="G126" s="65"/>
      <c r="H126" s="92"/>
      <c r="I126" s="32">
        <v>1</v>
      </c>
      <c r="J126" s="18"/>
      <c r="K126" s="18"/>
      <c r="L126" s="18"/>
      <c r="M126" s="33" t="s">
        <v>434</v>
      </c>
      <c r="N126" s="33" t="s">
        <v>435</v>
      </c>
      <c r="O126" s="18">
        <v>1998</v>
      </c>
      <c r="P126" s="34">
        <f t="shared" si="12"/>
        <v>21.1</v>
      </c>
      <c r="Q126" s="35">
        <f t="shared" si="13"/>
        <v>1</v>
      </c>
      <c r="R126" s="36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32">
        <v>21.1</v>
      </c>
      <c r="AJ126" s="20"/>
      <c r="AK126" s="20"/>
      <c r="AL126" s="18"/>
      <c r="AM126" s="18"/>
      <c r="AN126" s="18"/>
      <c r="AO126" s="18"/>
      <c r="AP126" s="18"/>
      <c r="AQ126" s="18"/>
      <c r="AR126" s="18"/>
      <c r="AS126" s="18"/>
      <c r="AT126" s="18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18"/>
      <c r="BM126" s="18"/>
      <c r="BN126" s="18"/>
      <c r="BO126" s="18"/>
      <c r="BP126" s="18"/>
      <c r="BQ126" s="18"/>
      <c r="BR126" s="18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57"/>
      <c r="JL126" s="57"/>
      <c r="JM126" s="57"/>
      <c r="JN126" s="57"/>
      <c r="JO126" s="57"/>
      <c r="JP126" s="57"/>
      <c r="JQ126" s="57"/>
      <c r="JR126" s="57"/>
      <c r="JS126" s="57"/>
      <c r="JT126" s="57"/>
      <c r="JU126" s="57"/>
      <c r="JV126" s="57"/>
      <c r="JW126" s="57"/>
      <c r="JX126" s="57"/>
      <c r="JY126" s="57"/>
      <c r="JZ126" s="57"/>
      <c r="KA126" s="57"/>
      <c r="KB126" s="57"/>
      <c r="KC126" s="57"/>
      <c r="KD126" s="57"/>
      <c r="KE126" s="57"/>
      <c r="KF126" s="57"/>
      <c r="KG126" s="57"/>
      <c r="KH126" s="57"/>
      <c r="KI126" s="57"/>
      <c r="KJ126" s="57"/>
      <c r="KK126" s="57"/>
      <c r="KL126" s="57"/>
      <c r="KM126" s="57"/>
      <c r="KN126" s="57"/>
      <c r="KO126" s="57"/>
      <c r="KP126" s="57"/>
      <c r="KQ126" s="57"/>
      <c r="KR126" s="57"/>
      <c r="KS126" s="57"/>
      <c r="KT126" s="57"/>
      <c r="KU126" s="57"/>
      <c r="KV126" s="57"/>
      <c r="KW126" s="57"/>
      <c r="KX126" s="57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37"/>
      <c r="MJ126" s="37"/>
      <c r="MK126" s="47"/>
      <c r="ML126" s="47"/>
      <c r="MM126" s="47"/>
      <c r="MN126" s="47"/>
      <c r="MO126" s="47"/>
      <c r="MP126" s="47"/>
      <c r="MQ126" s="47"/>
      <c r="MR126" s="47"/>
      <c r="MS126" s="47"/>
      <c r="MT126" s="47"/>
      <c r="MU126" s="47"/>
      <c r="MV126" s="47"/>
      <c r="MW126" s="47"/>
      <c r="MX126" s="47"/>
      <c r="MY126" s="47"/>
      <c r="MZ126" s="47"/>
      <c r="NA126" s="47"/>
      <c r="NB126" s="47"/>
      <c r="NC126" s="47"/>
      <c r="ND126" s="47"/>
    </row>
    <row r="127" spans="1:368" s="85" customFormat="1" x14ac:dyDescent="0.25">
      <c r="A127" s="14">
        <f t="shared" si="14"/>
        <v>124</v>
      </c>
      <c r="B127" s="30">
        <f t="shared" si="11"/>
        <v>3</v>
      </c>
      <c r="C127" s="30"/>
      <c r="D127" s="54"/>
      <c r="E127" s="31"/>
      <c r="F127" s="66"/>
      <c r="G127" s="65"/>
      <c r="H127" s="92"/>
      <c r="I127" s="32"/>
      <c r="J127" s="18"/>
      <c r="K127" s="18">
        <v>3</v>
      </c>
      <c r="L127" s="18"/>
      <c r="M127" s="33" t="s">
        <v>282</v>
      </c>
      <c r="N127" s="33" t="s">
        <v>27</v>
      </c>
      <c r="O127" s="18">
        <v>1975</v>
      </c>
      <c r="P127" s="34">
        <f t="shared" si="12"/>
        <v>21.1</v>
      </c>
      <c r="Q127" s="35">
        <f t="shared" si="13"/>
        <v>3</v>
      </c>
      <c r="R127" s="38"/>
      <c r="S127" s="20"/>
      <c r="T127" s="20"/>
      <c r="U127" s="20">
        <v>5</v>
      </c>
      <c r="V127" s="20"/>
      <c r="W127" s="20"/>
      <c r="X127" s="20"/>
      <c r="Y127" s="20"/>
      <c r="Z127" s="20"/>
      <c r="AA127" s="20"/>
      <c r="AB127" s="20">
        <v>11.3</v>
      </c>
      <c r="AC127" s="20"/>
      <c r="AD127" s="20"/>
      <c r="AE127" s="20"/>
      <c r="AF127" s="20"/>
      <c r="AG127" s="20"/>
      <c r="AH127" s="20"/>
      <c r="AI127" s="20"/>
      <c r="AJ127" s="20"/>
      <c r="AK127" s="20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>
        <v>4.8</v>
      </c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57"/>
      <c r="JL127" s="57"/>
      <c r="JM127" s="57"/>
      <c r="JN127" s="57"/>
      <c r="JO127" s="57"/>
      <c r="JP127" s="57"/>
      <c r="JQ127" s="57"/>
      <c r="JR127" s="57"/>
      <c r="JS127" s="57"/>
      <c r="JT127" s="57"/>
      <c r="JU127" s="57"/>
      <c r="JV127" s="57"/>
      <c r="JW127" s="57"/>
      <c r="JX127" s="57"/>
      <c r="JY127" s="57"/>
      <c r="JZ127" s="57"/>
      <c r="KA127" s="57"/>
      <c r="KB127" s="57"/>
      <c r="KC127" s="57"/>
      <c r="KD127" s="57"/>
      <c r="KE127" s="57"/>
      <c r="KF127" s="57"/>
      <c r="KG127" s="57"/>
      <c r="KH127" s="57"/>
      <c r="KI127" s="57"/>
      <c r="KJ127" s="57"/>
      <c r="KK127" s="57"/>
      <c r="KL127" s="57"/>
      <c r="KM127" s="57"/>
      <c r="KN127" s="57"/>
      <c r="KO127" s="57"/>
      <c r="KP127" s="57"/>
      <c r="KQ127" s="57"/>
      <c r="KR127" s="57"/>
      <c r="KS127" s="57"/>
      <c r="KT127" s="57"/>
      <c r="KU127" s="57"/>
      <c r="KV127" s="57"/>
      <c r="KW127" s="57"/>
      <c r="KX127" s="57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37"/>
      <c r="MJ127" s="37"/>
      <c r="MK127" s="47"/>
      <c r="ML127" s="47"/>
      <c r="MM127" s="47"/>
      <c r="MN127" s="47"/>
      <c r="MO127" s="47"/>
      <c r="MP127" s="47"/>
      <c r="MQ127" s="47"/>
      <c r="MR127" s="47"/>
      <c r="MS127" s="47"/>
      <c r="MT127" s="47"/>
      <c r="MU127" s="47"/>
      <c r="MV127" s="47"/>
      <c r="MW127" s="47"/>
      <c r="MX127" s="47"/>
      <c r="MY127" s="47"/>
      <c r="MZ127" s="47"/>
      <c r="NA127" s="47"/>
      <c r="NB127" s="47"/>
      <c r="NC127" s="47"/>
      <c r="ND127" s="47"/>
    </row>
    <row r="128" spans="1:368" s="85" customFormat="1" x14ac:dyDescent="0.25">
      <c r="A128" s="14">
        <f t="shared" si="14"/>
        <v>125</v>
      </c>
      <c r="B128" s="30">
        <f t="shared" si="11"/>
        <v>1</v>
      </c>
      <c r="C128" s="30"/>
      <c r="D128" s="54"/>
      <c r="E128" s="31"/>
      <c r="F128" s="66"/>
      <c r="G128" s="65"/>
      <c r="H128" s="92"/>
      <c r="I128" s="32">
        <v>1</v>
      </c>
      <c r="J128" s="18"/>
      <c r="K128" s="18"/>
      <c r="L128" s="18"/>
      <c r="M128" s="33" t="s">
        <v>207</v>
      </c>
      <c r="N128" s="33" t="s">
        <v>35</v>
      </c>
      <c r="O128" s="18">
        <v>1975</v>
      </c>
      <c r="P128" s="34">
        <f t="shared" si="12"/>
        <v>21.1</v>
      </c>
      <c r="Q128" s="35">
        <f t="shared" si="13"/>
        <v>1</v>
      </c>
      <c r="R128" s="36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32">
        <v>21.1</v>
      </c>
      <c r="AJ128" s="20"/>
      <c r="AK128" s="20"/>
      <c r="AL128" s="18"/>
      <c r="AM128" s="18"/>
      <c r="AN128" s="18"/>
      <c r="AO128" s="18"/>
      <c r="AP128" s="18"/>
      <c r="AQ128" s="18"/>
      <c r="AR128" s="18"/>
      <c r="AS128" s="18"/>
      <c r="AT128" s="18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18"/>
      <c r="BM128" s="18"/>
      <c r="BN128" s="18"/>
      <c r="BO128" s="18"/>
      <c r="BP128" s="18"/>
      <c r="BQ128" s="18"/>
      <c r="BR128" s="18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57"/>
      <c r="JL128" s="57"/>
      <c r="JM128" s="57"/>
      <c r="JN128" s="57"/>
      <c r="JO128" s="57"/>
      <c r="JP128" s="57"/>
      <c r="JQ128" s="57"/>
      <c r="JR128" s="57"/>
      <c r="JS128" s="57"/>
      <c r="JT128" s="57"/>
      <c r="JU128" s="57"/>
      <c r="JV128" s="57"/>
      <c r="JW128" s="57"/>
      <c r="JX128" s="57"/>
      <c r="JY128" s="57"/>
      <c r="JZ128" s="57"/>
      <c r="KA128" s="57"/>
      <c r="KB128" s="57"/>
      <c r="KC128" s="57"/>
      <c r="KD128" s="57"/>
      <c r="KE128" s="57"/>
      <c r="KF128" s="57"/>
      <c r="KG128" s="57"/>
      <c r="KH128" s="57"/>
      <c r="KI128" s="57"/>
      <c r="KJ128" s="57"/>
      <c r="KK128" s="57"/>
      <c r="KL128" s="57"/>
      <c r="KM128" s="57"/>
      <c r="KN128" s="57"/>
      <c r="KO128" s="57"/>
      <c r="KP128" s="57"/>
      <c r="KQ128" s="57"/>
      <c r="KR128" s="57"/>
      <c r="KS128" s="57"/>
      <c r="KT128" s="57"/>
      <c r="KU128" s="57"/>
      <c r="KV128" s="57"/>
      <c r="KW128" s="57"/>
      <c r="KX128" s="57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37"/>
      <c r="MJ128" s="37"/>
      <c r="MK128" s="47"/>
      <c r="ML128" s="47"/>
      <c r="MM128" s="47"/>
      <c r="MN128" s="47"/>
      <c r="MO128" s="47"/>
      <c r="MP128" s="47"/>
      <c r="MQ128" s="47"/>
      <c r="MR128" s="47"/>
      <c r="MS128" s="47"/>
      <c r="MT128" s="47"/>
      <c r="MU128" s="47"/>
      <c r="MV128" s="47"/>
      <c r="MW128" s="47"/>
      <c r="MX128" s="47"/>
      <c r="MY128" s="47"/>
      <c r="MZ128" s="47"/>
      <c r="NA128" s="47"/>
      <c r="NB128" s="47"/>
      <c r="NC128" s="47"/>
      <c r="ND128" s="47"/>
    </row>
    <row r="129" spans="1:368" s="85" customFormat="1" x14ac:dyDescent="0.25">
      <c r="A129" s="14">
        <f t="shared" si="14"/>
        <v>126</v>
      </c>
      <c r="B129" s="30">
        <f t="shared" si="11"/>
        <v>3</v>
      </c>
      <c r="C129" s="30"/>
      <c r="D129" s="54"/>
      <c r="E129" s="31"/>
      <c r="F129" s="66"/>
      <c r="G129" s="65"/>
      <c r="H129" s="92"/>
      <c r="I129" s="32"/>
      <c r="J129" s="18"/>
      <c r="K129" s="18">
        <v>3</v>
      </c>
      <c r="L129" s="18"/>
      <c r="M129" s="33" t="s">
        <v>278</v>
      </c>
      <c r="N129" s="33" t="s">
        <v>279</v>
      </c>
      <c r="O129" s="18">
        <v>1956</v>
      </c>
      <c r="P129" s="34">
        <f t="shared" si="12"/>
        <v>19.8</v>
      </c>
      <c r="Q129" s="35">
        <f t="shared" si="13"/>
        <v>3</v>
      </c>
      <c r="R129" s="36"/>
      <c r="S129" s="20"/>
      <c r="T129" s="20"/>
      <c r="U129" s="20">
        <v>5</v>
      </c>
      <c r="V129" s="18"/>
      <c r="W129" s="18">
        <v>2.5</v>
      </c>
      <c r="X129" s="18"/>
      <c r="Y129" s="18"/>
      <c r="Z129" s="18"/>
      <c r="AA129" s="18"/>
      <c r="AB129" s="18"/>
      <c r="AC129" s="18"/>
      <c r="AD129" s="18">
        <v>12.3</v>
      </c>
      <c r="AE129" s="20"/>
      <c r="AF129" s="20"/>
      <c r="AG129" s="20"/>
      <c r="AH129" s="20"/>
      <c r="AI129" s="20"/>
      <c r="AJ129" s="20"/>
      <c r="AK129" s="20"/>
      <c r="AL129" s="18"/>
      <c r="AM129" s="18"/>
      <c r="AN129" s="18"/>
      <c r="AO129" s="18"/>
      <c r="AP129" s="18"/>
      <c r="AQ129" s="18"/>
      <c r="AR129" s="18"/>
      <c r="AS129" s="18"/>
      <c r="AT129" s="18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18"/>
      <c r="BM129" s="18"/>
      <c r="BN129" s="18"/>
      <c r="BO129" s="18"/>
      <c r="BP129" s="18"/>
      <c r="BQ129" s="18"/>
      <c r="BR129" s="18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57"/>
      <c r="JL129" s="57"/>
      <c r="JM129" s="57"/>
      <c r="JN129" s="57"/>
      <c r="JO129" s="57"/>
      <c r="JP129" s="57"/>
      <c r="JQ129" s="57"/>
      <c r="JR129" s="57"/>
      <c r="JS129" s="57"/>
      <c r="JT129" s="57"/>
      <c r="JU129" s="57"/>
      <c r="JV129" s="57"/>
      <c r="JW129" s="57"/>
      <c r="JX129" s="57"/>
      <c r="JY129" s="57"/>
      <c r="JZ129" s="57"/>
      <c r="KA129" s="57"/>
      <c r="KB129" s="57"/>
      <c r="KC129" s="57"/>
      <c r="KD129" s="57"/>
      <c r="KE129" s="57"/>
      <c r="KF129" s="57"/>
      <c r="KG129" s="57"/>
      <c r="KH129" s="57"/>
      <c r="KI129" s="57"/>
      <c r="KJ129" s="57"/>
      <c r="KK129" s="57"/>
      <c r="KL129" s="57"/>
      <c r="KM129" s="57"/>
      <c r="KN129" s="57"/>
      <c r="KO129" s="57"/>
      <c r="KP129" s="57"/>
      <c r="KQ129" s="57"/>
      <c r="KR129" s="57"/>
      <c r="KS129" s="57"/>
      <c r="KT129" s="57"/>
      <c r="KU129" s="57"/>
      <c r="KV129" s="57"/>
      <c r="KW129" s="57"/>
      <c r="KX129" s="57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37"/>
      <c r="MJ129" s="37"/>
      <c r="MK129" s="47"/>
      <c r="ML129" s="47"/>
      <c r="MM129" s="47"/>
      <c r="MN129" s="47"/>
      <c r="MO129" s="47"/>
      <c r="MP129" s="47"/>
      <c r="MQ129" s="47"/>
      <c r="MR129" s="47"/>
      <c r="MS129" s="47"/>
      <c r="MT129" s="47"/>
      <c r="MU129" s="47"/>
      <c r="MV129" s="47"/>
      <c r="MW129" s="47"/>
      <c r="MX129" s="47"/>
      <c r="MY129" s="47"/>
      <c r="MZ129" s="47"/>
      <c r="NA129" s="47"/>
      <c r="NB129" s="47"/>
      <c r="NC129" s="47"/>
      <c r="ND129" s="47"/>
    </row>
    <row r="130" spans="1:368" s="85" customFormat="1" x14ac:dyDescent="0.25">
      <c r="A130" s="14">
        <f t="shared" si="14"/>
        <v>127</v>
      </c>
      <c r="B130" s="30">
        <f t="shared" si="11"/>
        <v>3</v>
      </c>
      <c r="C130" s="30"/>
      <c r="D130" s="54"/>
      <c r="E130" s="31"/>
      <c r="F130" s="66"/>
      <c r="G130" s="65"/>
      <c r="H130" s="92"/>
      <c r="I130" s="32"/>
      <c r="J130" s="18"/>
      <c r="K130" s="18">
        <v>3</v>
      </c>
      <c r="L130" s="18"/>
      <c r="M130" s="33" t="s">
        <v>218</v>
      </c>
      <c r="N130" s="33" t="s">
        <v>41</v>
      </c>
      <c r="O130" s="18">
        <v>2006</v>
      </c>
      <c r="P130" s="34">
        <f t="shared" si="12"/>
        <v>19.600000000000001</v>
      </c>
      <c r="Q130" s="35">
        <f t="shared" si="13"/>
        <v>3</v>
      </c>
      <c r="R130" s="36"/>
      <c r="S130" s="18"/>
      <c r="T130" s="18"/>
      <c r="U130" s="18"/>
      <c r="V130" s="18"/>
      <c r="W130" s="18">
        <v>2.5</v>
      </c>
      <c r="X130" s="18"/>
      <c r="Y130" s="18"/>
      <c r="Z130" s="18"/>
      <c r="AA130" s="18"/>
      <c r="AB130" s="18"/>
      <c r="AC130" s="18"/>
      <c r="AD130" s="18">
        <v>12.3</v>
      </c>
      <c r="AE130" s="20"/>
      <c r="AF130" s="20"/>
      <c r="AG130" s="20"/>
      <c r="AH130" s="20"/>
      <c r="AI130" s="20"/>
      <c r="AJ130" s="20"/>
      <c r="AK130" s="20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>
        <v>4.8</v>
      </c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  <c r="IW130" s="20"/>
      <c r="IX130" s="20"/>
      <c r="IY130" s="20"/>
      <c r="IZ130" s="20"/>
      <c r="JA130" s="20"/>
      <c r="JB130" s="20"/>
      <c r="JC130" s="20"/>
      <c r="JD130" s="20"/>
      <c r="JE130" s="20"/>
      <c r="JF130" s="20"/>
      <c r="JG130" s="20"/>
      <c r="JH130" s="20"/>
      <c r="JI130" s="20"/>
      <c r="JJ130" s="20"/>
      <c r="JK130" s="57"/>
      <c r="JL130" s="57"/>
      <c r="JM130" s="57"/>
      <c r="JN130" s="57"/>
      <c r="JO130" s="57"/>
      <c r="JP130" s="57"/>
      <c r="JQ130" s="57"/>
      <c r="JR130" s="57"/>
      <c r="JS130" s="57"/>
      <c r="JT130" s="57"/>
      <c r="JU130" s="57"/>
      <c r="JV130" s="57"/>
      <c r="JW130" s="57"/>
      <c r="JX130" s="57"/>
      <c r="JY130" s="57"/>
      <c r="JZ130" s="57"/>
      <c r="KA130" s="57"/>
      <c r="KB130" s="57"/>
      <c r="KC130" s="57"/>
      <c r="KD130" s="57"/>
      <c r="KE130" s="57"/>
      <c r="KF130" s="57"/>
      <c r="KG130" s="57"/>
      <c r="KH130" s="57"/>
      <c r="KI130" s="57"/>
      <c r="KJ130" s="57"/>
      <c r="KK130" s="57"/>
      <c r="KL130" s="57"/>
      <c r="KM130" s="57"/>
      <c r="KN130" s="57"/>
      <c r="KO130" s="57"/>
      <c r="KP130" s="57"/>
      <c r="KQ130" s="57"/>
      <c r="KR130" s="57"/>
      <c r="KS130" s="57"/>
      <c r="KT130" s="57"/>
      <c r="KU130" s="57"/>
      <c r="KV130" s="57"/>
      <c r="KW130" s="57"/>
      <c r="KX130" s="57"/>
      <c r="KY130" s="20"/>
      <c r="KZ130" s="20"/>
      <c r="LA130" s="20"/>
      <c r="LB130" s="20"/>
      <c r="LC130" s="20"/>
      <c r="LD130" s="20"/>
      <c r="LE130" s="20"/>
      <c r="LF130" s="20"/>
      <c r="LG130" s="20"/>
      <c r="LH130" s="20"/>
      <c r="LI130" s="20"/>
      <c r="LJ130" s="20"/>
      <c r="LK130" s="20"/>
      <c r="LL130" s="20"/>
      <c r="LM130" s="20"/>
      <c r="LN130" s="20"/>
      <c r="LO130" s="20"/>
      <c r="LP130" s="20"/>
      <c r="LQ130" s="20"/>
      <c r="LR130" s="20"/>
      <c r="LS130" s="20"/>
      <c r="LT130" s="20"/>
      <c r="LU130" s="20"/>
      <c r="LV130" s="20"/>
      <c r="LW130" s="20"/>
      <c r="LX130" s="20"/>
      <c r="LY130" s="20"/>
      <c r="LZ130" s="20"/>
      <c r="MA130" s="20"/>
      <c r="MB130" s="20"/>
      <c r="MC130" s="20"/>
      <c r="MD130" s="20"/>
      <c r="ME130" s="20"/>
      <c r="MF130" s="20"/>
      <c r="MG130" s="20"/>
      <c r="MH130" s="20"/>
      <c r="MI130" s="37"/>
      <c r="MJ130" s="37"/>
      <c r="MK130" s="47"/>
      <c r="ML130" s="47"/>
      <c r="MM130" s="47"/>
      <c r="MN130" s="47"/>
      <c r="MO130" s="47"/>
      <c r="MP130" s="47"/>
      <c r="MQ130" s="47"/>
      <c r="MR130" s="47"/>
      <c r="MS130" s="47"/>
      <c r="MT130" s="47"/>
      <c r="MU130" s="47"/>
      <c r="MV130" s="47"/>
      <c r="MW130" s="47"/>
      <c r="MX130" s="47"/>
      <c r="MY130" s="47"/>
      <c r="MZ130" s="47"/>
      <c r="NA130" s="47"/>
      <c r="NB130" s="47"/>
      <c r="NC130" s="47"/>
      <c r="ND130" s="47"/>
    </row>
    <row r="131" spans="1:368" s="85" customFormat="1" x14ac:dyDescent="0.25">
      <c r="A131" s="14">
        <f t="shared" si="14"/>
        <v>128</v>
      </c>
      <c r="B131" s="30">
        <f t="shared" si="11"/>
        <v>3</v>
      </c>
      <c r="C131" s="30"/>
      <c r="D131" s="54"/>
      <c r="E131" s="31"/>
      <c r="F131" s="66"/>
      <c r="G131" s="65"/>
      <c r="H131" s="92"/>
      <c r="I131" s="32"/>
      <c r="J131" s="18"/>
      <c r="K131" s="18">
        <v>3</v>
      </c>
      <c r="L131" s="18"/>
      <c r="M131" s="33" t="s">
        <v>167</v>
      </c>
      <c r="N131" s="33" t="s">
        <v>168</v>
      </c>
      <c r="O131" s="18">
        <v>1977</v>
      </c>
      <c r="P131" s="34">
        <f t="shared" si="12"/>
        <v>19.100000000000001</v>
      </c>
      <c r="Q131" s="35">
        <f t="shared" si="13"/>
        <v>3</v>
      </c>
      <c r="R131" s="36"/>
      <c r="S131" s="18">
        <v>4.3</v>
      </c>
      <c r="T131" s="18"/>
      <c r="U131" s="18"/>
      <c r="V131" s="18"/>
      <c r="W131" s="18">
        <v>2.5</v>
      </c>
      <c r="X131" s="18"/>
      <c r="Y131" s="18"/>
      <c r="Z131" s="18"/>
      <c r="AA131" s="18"/>
      <c r="AB131" s="18"/>
      <c r="AC131" s="18"/>
      <c r="AD131" s="18">
        <v>12.3</v>
      </c>
      <c r="AE131" s="20"/>
      <c r="AF131" s="20"/>
      <c r="AG131" s="20"/>
      <c r="AH131" s="20"/>
      <c r="AI131" s="20"/>
      <c r="AJ131" s="20"/>
      <c r="AK131" s="20"/>
      <c r="AL131" s="18"/>
      <c r="AM131" s="18"/>
      <c r="AN131" s="18"/>
      <c r="AO131" s="18"/>
      <c r="AP131" s="18"/>
      <c r="AQ131" s="18"/>
      <c r="AR131" s="18"/>
      <c r="AS131" s="18"/>
      <c r="AT131" s="18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18"/>
      <c r="BM131" s="18"/>
      <c r="BN131" s="18"/>
      <c r="BO131" s="18"/>
      <c r="BP131" s="18"/>
      <c r="BQ131" s="18"/>
      <c r="BR131" s="18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  <c r="IW131" s="20"/>
      <c r="IX131" s="20"/>
      <c r="IY131" s="20"/>
      <c r="IZ131" s="20"/>
      <c r="JA131" s="20"/>
      <c r="JB131" s="20"/>
      <c r="JC131" s="20"/>
      <c r="JD131" s="20"/>
      <c r="JE131" s="20"/>
      <c r="JF131" s="20"/>
      <c r="JG131" s="20"/>
      <c r="JH131" s="20"/>
      <c r="JI131" s="20"/>
      <c r="JJ131" s="20"/>
      <c r="JK131" s="57"/>
      <c r="JL131" s="57"/>
      <c r="JM131" s="57"/>
      <c r="JN131" s="57"/>
      <c r="JO131" s="57"/>
      <c r="JP131" s="57"/>
      <c r="JQ131" s="57"/>
      <c r="JR131" s="57"/>
      <c r="JS131" s="57"/>
      <c r="JT131" s="57"/>
      <c r="JU131" s="57"/>
      <c r="JV131" s="57"/>
      <c r="JW131" s="57"/>
      <c r="JX131" s="57"/>
      <c r="JY131" s="57"/>
      <c r="JZ131" s="57"/>
      <c r="KA131" s="57"/>
      <c r="KB131" s="57"/>
      <c r="KC131" s="57"/>
      <c r="KD131" s="57"/>
      <c r="KE131" s="57"/>
      <c r="KF131" s="57"/>
      <c r="KG131" s="57"/>
      <c r="KH131" s="57"/>
      <c r="KI131" s="57"/>
      <c r="KJ131" s="57"/>
      <c r="KK131" s="57"/>
      <c r="KL131" s="57"/>
      <c r="KM131" s="57"/>
      <c r="KN131" s="57"/>
      <c r="KO131" s="57"/>
      <c r="KP131" s="57"/>
      <c r="KQ131" s="57"/>
      <c r="KR131" s="57"/>
      <c r="KS131" s="57"/>
      <c r="KT131" s="57"/>
      <c r="KU131" s="57"/>
      <c r="KV131" s="57"/>
      <c r="KW131" s="57"/>
      <c r="KX131" s="57"/>
      <c r="KY131" s="20"/>
      <c r="KZ131" s="20"/>
      <c r="LA131" s="20"/>
      <c r="LB131" s="20"/>
      <c r="LC131" s="20"/>
      <c r="LD131" s="20"/>
      <c r="LE131" s="20"/>
      <c r="LF131" s="20"/>
      <c r="LG131" s="20"/>
      <c r="LH131" s="20"/>
      <c r="LI131" s="20"/>
      <c r="LJ131" s="20"/>
      <c r="LK131" s="20"/>
      <c r="LL131" s="20"/>
      <c r="LM131" s="20"/>
      <c r="LN131" s="20"/>
      <c r="LO131" s="20"/>
      <c r="LP131" s="20"/>
      <c r="LQ131" s="20"/>
      <c r="LR131" s="20"/>
      <c r="LS131" s="20"/>
      <c r="LT131" s="20"/>
      <c r="LU131" s="20"/>
      <c r="LV131" s="20"/>
      <c r="LW131" s="20"/>
      <c r="LX131" s="20"/>
      <c r="LY131" s="20"/>
      <c r="LZ131" s="20"/>
      <c r="MA131" s="20"/>
      <c r="MB131" s="20"/>
      <c r="MC131" s="20"/>
      <c r="MD131" s="20"/>
      <c r="ME131" s="20"/>
      <c r="MF131" s="20"/>
      <c r="MG131" s="20"/>
      <c r="MH131" s="20"/>
      <c r="MI131" s="37"/>
      <c r="MJ131" s="37"/>
      <c r="MK131" s="47"/>
      <c r="ML131" s="47"/>
      <c r="MM131" s="47"/>
      <c r="MN131" s="47"/>
      <c r="MO131" s="47"/>
      <c r="MP131" s="47"/>
      <c r="MQ131" s="47"/>
      <c r="MR131" s="47"/>
      <c r="MS131" s="47"/>
      <c r="MT131" s="47"/>
      <c r="MU131" s="47"/>
      <c r="MV131" s="47"/>
      <c r="MW131" s="47"/>
      <c r="MX131" s="47"/>
      <c r="MY131" s="47"/>
      <c r="MZ131" s="47"/>
      <c r="NA131" s="47"/>
      <c r="NB131" s="47"/>
      <c r="NC131" s="47"/>
      <c r="ND131" s="47"/>
    </row>
    <row r="132" spans="1:368" s="85" customFormat="1" x14ac:dyDescent="0.25">
      <c r="A132" s="14">
        <f t="shared" si="14"/>
        <v>129</v>
      </c>
      <c r="B132" s="30">
        <f t="shared" ref="B132:B163" si="15">SUM(D132:L132)</f>
        <v>2</v>
      </c>
      <c r="C132" s="30"/>
      <c r="D132" s="54"/>
      <c r="E132" s="31"/>
      <c r="F132" s="66"/>
      <c r="G132" s="65"/>
      <c r="H132" s="92"/>
      <c r="I132" s="32"/>
      <c r="J132" s="18"/>
      <c r="K132" s="18">
        <v>2</v>
      </c>
      <c r="L132" s="18"/>
      <c r="M132" s="33" t="s">
        <v>445</v>
      </c>
      <c r="N132" s="33" t="s">
        <v>271</v>
      </c>
      <c r="O132" s="18">
        <v>1995</v>
      </c>
      <c r="P132" s="34">
        <f t="shared" ref="P132:P163" si="16">SUM(R132:AMG132)</f>
        <v>16.600000000000001</v>
      </c>
      <c r="Q132" s="35">
        <f t="shared" ref="Q132:Q163" si="17">COUNTIF(R132:AMG132,"&gt;0")</f>
        <v>2</v>
      </c>
      <c r="R132" s="36"/>
      <c r="S132" s="18">
        <v>4.3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>
        <v>12.3</v>
      </c>
      <c r="AE132" s="20"/>
      <c r="AF132" s="20"/>
      <c r="AG132" s="20"/>
      <c r="AH132" s="20"/>
      <c r="AI132" s="20"/>
      <c r="AJ132" s="20"/>
      <c r="AK132" s="20"/>
      <c r="AL132" s="18"/>
      <c r="AM132" s="18"/>
      <c r="AN132" s="18"/>
      <c r="AO132" s="18"/>
      <c r="AP132" s="18"/>
      <c r="AQ132" s="18"/>
      <c r="AR132" s="18"/>
      <c r="AS132" s="18"/>
      <c r="AT132" s="18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18"/>
      <c r="BM132" s="18"/>
      <c r="BN132" s="18"/>
      <c r="BO132" s="18"/>
      <c r="BP132" s="18"/>
      <c r="BQ132" s="18"/>
      <c r="BR132" s="18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  <c r="IW132" s="20"/>
      <c r="IX132" s="20"/>
      <c r="IY132" s="20"/>
      <c r="IZ132" s="20"/>
      <c r="JA132" s="20"/>
      <c r="JB132" s="20"/>
      <c r="JC132" s="20"/>
      <c r="JD132" s="20"/>
      <c r="JE132" s="20"/>
      <c r="JF132" s="20"/>
      <c r="JG132" s="20"/>
      <c r="JH132" s="20"/>
      <c r="JI132" s="20"/>
      <c r="JJ132" s="20"/>
      <c r="JK132" s="57"/>
      <c r="JL132" s="57"/>
      <c r="JM132" s="57"/>
      <c r="JN132" s="57"/>
      <c r="JO132" s="57"/>
      <c r="JP132" s="57"/>
      <c r="JQ132" s="57"/>
      <c r="JR132" s="57"/>
      <c r="JS132" s="57"/>
      <c r="JT132" s="57"/>
      <c r="JU132" s="57"/>
      <c r="JV132" s="57"/>
      <c r="JW132" s="57"/>
      <c r="JX132" s="57"/>
      <c r="JY132" s="57"/>
      <c r="JZ132" s="57"/>
      <c r="KA132" s="57"/>
      <c r="KB132" s="57"/>
      <c r="KC132" s="57"/>
      <c r="KD132" s="57"/>
      <c r="KE132" s="57"/>
      <c r="KF132" s="57"/>
      <c r="KG132" s="57"/>
      <c r="KH132" s="57"/>
      <c r="KI132" s="57"/>
      <c r="KJ132" s="57"/>
      <c r="KK132" s="57"/>
      <c r="KL132" s="57"/>
      <c r="KM132" s="57"/>
      <c r="KN132" s="57"/>
      <c r="KO132" s="57"/>
      <c r="KP132" s="57"/>
      <c r="KQ132" s="57"/>
      <c r="KR132" s="57"/>
      <c r="KS132" s="57"/>
      <c r="KT132" s="57"/>
      <c r="KU132" s="57"/>
      <c r="KV132" s="57"/>
      <c r="KW132" s="57"/>
      <c r="KX132" s="57"/>
      <c r="KY132" s="20"/>
      <c r="KZ132" s="20"/>
      <c r="LA132" s="20"/>
      <c r="LB132" s="20"/>
      <c r="LC132" s="20"/>
      <c r="LD132" s="20"/>
      <c r="LE132" s="20"/>
      <c r="LF132" s="20"/>
      <c r="LG132" s="20"/>
      <c r="LH132" s="20"/>
      <c r="LI132" s="20"/>
      <c r="LJ132" s="20"/>
      <c r="LK132" s="20"/>
      <c r="LL132" s="20"/>
      <c r="LM132" s="20"/>
      <c r="LN132" s="20"/>
      <c r="LO132" s="20"/>
      <c r="LP132" s="20"/>
      <c r="LQ132" s="20"/>
      <c r="LR132" s="20"/>
      <c r="LS132" s="20"/>
      <c r="LT132" s="20"/>
      <c r="LU132" s="20"/>
      <c r="LV132" s="20"/>
      <c r="LW132" s="20"/>
      <c r="LX132" s="20"/>
      <c r="LY132" s="20"/>
      <c r="LZ132" s="20"/>
      <c r="MA132" s="20"/>
      <c r="MB132" s="20"/>
      <c r="MC132" s="20"/>
      <c r="MD132" s="20"/>
      <c r="ME132" s="20"/>
      <c r="MF132" s="20"/>
      <c r="MG132" s="20"/>
      <c r="MH132" s="20"/>
      <c r="MI132" s="37"/>
      <c r="MJ132" s="37"/>
      <c r="MK132" s="47"/>
      <c r="ML132" s="47"/>
      <c r="MM132" s="47"/>
      <c r="MN132" s="47"/>
      <c r="MO132" s="47"/>
      <c r="MP132" s="47"/>
      <c r="MQ132" s="47"/>
      <c r="MR132" s="47"/>
      <c r="MS132" s="47"/>
      <c r="MT132" s="47"/>
      <c r="MU132" s="47"/>
      <c r="MV132" s="47"/>
      <c r="MW132" s="47"/>
      <c r="MX132" s="47"/>
      <c r="MY132" s="47"/>
      <c r="MZ132" s="47"/>
      <c r="NA132" s="47"/>
      <c r="NB132" s="47"/>
      <c r="NC132" s="47"/>
      <c r="ND132" s="47"/>
    </row>
    <row r="133" spans="1:368" s="85" customFormat="1" x14ac:dyDescent="0.25">
      <c r="A133" s="14">
        <f t="shared" si="14"/>
        <v>130</v>
      </c>
      <c r="B133" s="30">
        <f t="shared" si="15"/>
        <v>2</v>
      </c>
      <c r="C133" s="30"/>
      <c r="D133" s="54"/>
      <c r="E133" s="31"/>
      <c r="F133" s="66"/>
      <c r="G133" s="65"/>
      <c r="H133" s="92"/>
      <c r="I133" s="32"/>
      <c r="J133" s="18">
        <v>1</v>
      </c>
      <c r="K133" s="18">
        <v>1</v>
      </c>
      <c r="L133" s="18"/>
      <c r="M133" s="33" t="s">
        <v>110</v>
      </c>
      <c r="N133" s="33" t="s">
        <v>111</v>
      </c>
      <c r="O133" s="18">
        <v>1989</v>
      </c>
      <c r="P133" s="34">
        <f t="shared" si="16"/>
        <v>16</v>
      </c>
      <c r="Q133" s="35">
        <f t="shared" si="17"/>
        <v>2</v>
      </c>
      <c r="R133" s="38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37"/>
      <c r="AM133" s="37"/>
      <c r="AN133" s="37"/>
      <c r="AO133" s="37"/>
      <c r="AP133" s="37">
        <v>6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>
        <v>10</v>
      </c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57"/>
      <c r="JL133" s="57"/>
      <c r="JM133" s="57"/>
      <c r="JN133" s="57"/>
      <c r="JO133" s="57"/>
      <c r="JP133" s="57"/>
      <c r="JQ133" s="57"/>
      <c r="JR133" s="57"/>
      <c r="JS133" s="57"/>
      <c r="JT133" s="57"/>
      <c r="JU133" s="57"/>
      <c r="JV133" s="57"/>
      <c r="JW133" s="57"/>
      <c r="JX133" s="57"/>
      <c r="JY133" s="57"/>
      <c r="JZ133" s="57"/>
      <c r="KA133" s="57"/>
      <c r="KB133" s="57"/>
      <c r="KC133" s="57"/>
      <c r="KD133" s="57"/>
      <c r="KE133" s="57"/>
      <c r="KF133" s="57"/>
      <c r="KG133" s="57"/>
      <c r="KH133" s="57"/>
      <c r="KI133" s="57"/>
      <c r="KJ133" s="57"/>
      <c r="KK133" s="57"/>
      <c r="KL133" s="57"/>
      <c r="KM133" s="57"/>
      <c r="KN133" s="57"/>
      <c r="KO133" s="57"/>
      <c r="KP133" s="57"/>
      <c r="KQ133" s="57"/>
      <c r="KR133" s="57"/>
      <c r="KS133" s="57"/>
      <c r="KT133" s="57"/>
      <c r="KU133" s="57"/>
      <c r="KV133" s="57"/>
      <c r="KW133" s="57"/>
      <c r="KX133" s="57"/>
      <c r="KY133" s="20"/>
      <c r="KZ133" s="20"/>
      <c r="LA133" s="20"/>
      <c r="LB133" s="20"/>
      <c r="LC133" s="20"/>
      <c r="LD133" s="20"/>
      <c r="LE133" s="20"/>
      <c r="LF133" s="20"/>
      <c r="LG133" s="20"/>
      <c r="LH133" s="20"/>
      <c r="LI133" s="20"/>
      <c r="LJ133" s="20"/>
      <c r="LK133" s="20"/>
      <c r="LL133" s="20"/>
      <c r="LM133" s="20"/>
      <c r="LN133" s="20"/>
      <c r="LO133" s="20"/>
      <c r="LP133" s="20"/>
      <c r="LQ133" s="20"/>
      <c r="LR133" s="20"/>
      <c r="LS133" s="20"/>
      <c r="LT133" s="20"/>
      <c r="LU133" s="20"/>
      <c r="LV133" s="20"/>
      <c r="LW133" s="20"/>
      <c r="LX133" s="20"/>
      <c r="LY133" s="20"/>
      <c r="LZ133" s="20"/>
      <c r="MA133" s="20"/>
      <c r="MB133" s="20"/>
      <c r="MC133" s="20"/>
      <c r="MD133" s="20"/>
      <c r="ME133" s="20"/>
      <c r="MF133" s="20"/>
      <c r="MG133" s="20"/>
      <c r="MH133" s="20"/>
      <c r="MI133" s="37"/>
      <c r="MJ133" s="37"/>
      <c r="MK133" s="47"/>
      <c r="ML133" s="47"/>
      <c r="MM133" s="47"/>
      <c r="MN133" s="47"/>
      <c r="MO133" s="47"/>
      <c r="MP133" s="47"/>
      <c r="MQ133" s="47"/>
      <c r="MR133" s="47"/>
      <c r="MS133" s="47"/>
      <c r="MT133" s="47"/>
      <c r="MU133" s="47"/>
      <c r="MV133" s="47"/>
      <c r="MW133" s="47"/>
      <c r="MX133" s="47"/>
      <c r="MY133" s="47"/>
      <c r="MZ133" s="47"/>
      <c r="NA133" s="47"/>
      <c r="NB133" s="47"/>
      <c r="NC133" s="47"/>
      <c r="ND133" s="47"/>
    </row>
    <row r="134" spans="1:368" s="85" customFormat="1" x14ac:dyDescent="0.25">
      <c r="A134" s="14">
        <f t="shared" si="14"/>
        <v>131</v>
      </c>
      <c r="B134" s="30">
        <f t="shared" si="15"/>
        <v>2</v>
      </c>
      <c r="C134" s="30"/>
      <c r="D134" s="54"/>
      <c r="E134" s="31"/>
      <c r="F134" s="66"/>
      <c r="G134" s="65"/>
      <c r="H134" s="92"/>
      <c r="I134" s="32"/>
      <c r="J134" s="18">
        <v>1</v>
      </c>
      <c r="K134" s="18">
        <v>1</v>
      </c>
      <c r="L134" s="18"/>
      <c r="M134" s="33" t="s">
        <v>205</v>
      </c>
      <c r="N134" s="33" t="s">
        <v>91</v>
      </c>
      <c r="O134" s="18">
        <v>1974</v>
      </c>
      <c r="P134" s="34">
        <f t="shared" si="16"/>
        <v>16</v>
      </c>
      <c r="Q134" s="35">
        <f t="shared" si="17"/>
        <v>2</v>
      </c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>
        <v>6</v>
      </c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20">
        <v>10</v>
      </c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  <c r="IW134" s="20"/>
      <c r="IX134" s="20"/>
      <c r="IY134" s="20"/>
      <c r="IZ134" s="20"/>
      <c r="JA134" s="20"/>
      <c r="JB134" s="20"/>
      <c r="JC134" s="20"/>
      <c r="JD134" s="20"/>
      <c r="JE134" s="20"/>
      <c r="JF134" s="20"/>
      <c r="JG134" s="20"/>
      <c r="JH134" s="20"/>
      <c r="JI134" s="20"/>
      <c r="JJ134" s="20"/>
      <c r="JK134" s="57"/>
      <c r="JL134" s="57"/>
      <c r="JM134" s="57"/>
      <c r="JN134" s="57"/>
      <c r="JO134" s="57"/>
      <c r="JP134" s="57"/>
      <c r="JQ134" s="57"/>
      <c r="JR134" s="57"/>
      <c r="JS134" s="57"/>
      <c r="JT134" s="57"/>
      <c r="JU134" s="57"/>
      <c r="JV134" s="57"/>
      <c r="JW134" s="57"/>
      <c r="JX134" s="57"/>
      <c r="JY134" s="57"/>
      <c r="JZ134" s="57"/>
      <c r="KA134" s="57"/>
      <c r="KB134" s="57"/>
      <c r="KC134" s="57"/>
      <c r="KD134" s="57"/>
      <c r="KE134" s="57"/>
      <c r="KF134" s="57"/>
      <c r="KG134" s="57"/>
      <c r="KH134" s="57"/>
      <c r="KI134" s="57"/>
      <c r="KJ134" s="57"/>
      <c r="KK134" s="57"/>
      <c r="KL134" s="57"/>
      <c r="KM134" s="57"/>
      <c r="KN134" s="57"/>
      <c r="KO134" s="57"/>
      <c r="KP134" s="57"/>
      <c r="KQ134" s="57"/>
      <c r="KR134" s="57"/>
      <c r="KS134" s="57"/>
      <c r="KT134" s="57"/>
      <c r="KU134" s="57"/>
      <c r="KV134" s="57"/>
      <c r="KW134" s="57"/>
      <c r="KX134" s="57"/>
      <c r="KY134" s="20"/>
      <c r="KZ134" s="20"/>
      <c r="LA134" s="20"/>
      <c r="LB134" s="20"/>
      <c r="LC134" s="20"/>
      <c r="LD134" s="20"/>
      <c r="LE134" s="20"/>
      <c r="LF134" s="20"/>
      <c r="LG134" s="20"/>
      <c r="LH134" s="20"/>
      <c r="LI134" s="20"/>
      <c r="LJ134" s="20"/>
      <c r="LK134" s="20"/>
      <c r="LL134" s="20"/>
      <c r="LM134" s="20"/>
      <c r="LN134" s="20"/>
      <c r="LO134" s="20"/>
      <c r="LP134" s="20"/>
      <c r="LQ134" s="20"/>
      <c r="LR134" s="20"/>
      <c r="LS134" s="20"/>
      <c r="LT134" s="20"/>
      <c r="LU134" s="20"/>
      <c r="LV134" s="20"/>
      <c r="LW134" s="20"/>
      <c r="LX134" s="20"/>
      <c r="LY134" s="20"/>
      <c r="LZ134" s="20"/>
      <c r="MA134" s="20"/>
      <c r="MB134" s="20"/>
      <c r="MC134" s="20"/>
      <c r="MD134" s="20"/>
      <c r="ME134" s="20"/>
      <c r="MF134" s="20"/>
      <c r="MG134" s="20"/>
      <c r="MH134" s="20"/>
      <c r="MI134" s="37"/>
      <c r="MJ134" s="37"/>
      <c r="MK134" s="47"/>
      <c r="ML134" s="47"/>
      <c r="MM134" s="47"/>
      <c r="MN134" s="47"/>
      <c r="MO134" s="47"/>
      <c r="MP134" s="47"/>
      <c r="MQ134" s="47"/>
      <c r="MR134" s="47"/>
      <c r="MS134" s="47"/>
      <c r="MT134" s="47"/>
      <c r="MU134" s="47"/>
      <c r="MV134" s="47"/>
      <c r="MW134" s="47"/>
      <c r="MX134" s="47"/>
      <c r="MY134" s="47"/>
      <c r="MZ134" s="47"/>
      <c r="NA134" s="47"/>
      <c r="NB134" s="47"/>
      <c r="NC134" s="47"/>
      <c r="ND134" s="47"/>
    </row>
    <row r="135" spans="1:368" s="85" customFormat="1" x14ac:dyDescent="0.25">
      <c r="A135" s="14">
        <f t="shared" si="14"/>
        <v>132</v>
      </c>
      <c r="B135" s="30">
        <f t="shared" si="15"/>
        <v>2</v>
      </c>
      <c r="C135" s="30"/>
      <c r="D135" s="54"/>
      <c r="E135" s="31"/>
      <c r="F135" s="66"/>
      <c r="G135" s="65"/>
      <c r="H135" s="92"/>
      <c r="I135" s="32"/>
      <c r="J135" s="18"/>
      <c r="K135" s="18">
        <v>2</v>
      </c>
      <c r="L135" s="18"/>
      <c r="M135" s="33" t="s">
        <v>344</v>
      </c>
      <c r="N135" s="33" t="s">
        <v>122</v>
      </c>
      <c r="O135" s="18">
        <v>1971</v>
      </c>
      <c r="P135" s="34">
        <f t="shared" si="16"/>
        <v>14.3</v>
      </c>
      <c r="Q135" s="35">
        <f t="shared" si="17"/>
        <v>2</v>
      </c>
      <c r="R135" s="36"/>
      <c r="S135" s="18">
        <v>4.3</v>
      </c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>
        <v>10</v>
      </c>
      <c r="BB135" s="18"/>
      <c r="BC135" s="18"/>
      <c r="BD135" s="18"/>
      <c r="BE135" s="18"/>
      <c r="BF135" s="18"/>
      <c r="BG135" s="18"/>
      <c r="BH135" s="18"/>
      <c r="BI135" s="18"/>
      <c r="BJ135" s="18"/>
      <c r="BK135" s="37"/>
      <c r="BL135" s="18"/>
      <c r="BM135" s="18"/>
      <c r="BN135" s="18"/>
      <c r="BO135" s="18"/>
      <c r="BP135" s="18"/>
      <c r="BQ135" s="18"/>
      <c r="BR135" s="18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  <c r="IW135" s="20"/>
      <c r="IX135" s="20"/>
      <c r="IY135" s="20"/>
      <c r="IZ135" s="20"/>
      <c r="JA135" s="20"/>
      <c r="JB135" s="20"/>
      <c r="JC135" s="20"/>
      <c r="JD135" s="20"/>
      <c r="JE135" s="20"/>
      <c r="JF135" s="20"/>
      <c r="JG135" s="20"/>
      <c r="JH135" s="20"/>
      <c r="JI135" s="20"/>
      <c r="JJ135" s="20"/>
      <c r="JK135" s="57"/>
      <c r="JL135" s="57"/>
      <c r="JM135" s="57"/>
      <c r="JN135" s="57"/>
      <c r="JO135" s="57"/>
      <c r="JP135" s="57"/>
      <c r="JQ135" s="57"/>
      <c r="JR135" s="57"/>
      <c r="JS135" s="57"/>
      <c r="JT135" s="57"/>
      <c r="JU135" s="57"/>
      <c r="JV135" s="57"/>
      <c r="JW135" s="57"/>
      <c r="JX135" s="57"/>
      <c r="JY135" s="57"/>
      <c r="JZ135" s="57"/>
      <c r="KA135" s="57"/>
      <c r="KB135" s="57"/>
      <c r="KC135" s="57"/>
      <c r="KD135" s="57"/>
      <c r="KE135" s="57"/>
      <c r="KF135" s="57"/>
      <c r="KG135" s="57"/>
      <c r="KH135" s="57"/>
      <c r="KI135" s="57"/>
      <c r="KJ135" s="57"/>
      <c r="KK135" s="57"/>
      <c r="KL135" s="57"/>
      <c r="KM135" s="57"/>
      <c r="KN135" s="57"/>
      <c r="KO135" s="57"/>
      <c r="KP135" s="57"/>
      <c r="KQ135" s="57"/>
      <c r="KR135" s="57"/>
      <c r="KS135" s="57"/>
      <c r="KT135" s="57"/>
      <c r="KU135" s="57"/>
      <c r="KV135" s="57"/>
      <c r="KW135" s="57"/>
      <c r="KX135" s="57"/>
      <c r="KY135" s="20"/>
      <c r="KZ135" s="20"/>
      <c r="LA135" s="20"/>
      <c r="LB135" s="20"/>
      <c r="LC135" s="20"/>
      <c r="LD135" s="20"/>
      <c r="LE135" s="20"/>
      <c r="LF135" s="20"/>
      <c r="LG135" s="20"/>
      <c r="LH135" s="20"/>
      <c r="LI135" s="20"/>
      <c r="LJ135" s="20"/>
      <c r="LK135" s="20"/>
      <c r="LL135" s="20"/>
      <c r="LM135" s="20"/>
      <c r="LN135" s="20"/>
      <c r="LO135" s="20"/>
      <c r="LP135" s="20"/>
      <c r="LQ135" s="20"/>
      <c r="LR135" s="20"/>
      <c r="LS135" s="20"/>
      <c r="LT135" s="20"/>
      <c r="LU135" s="20"/>
      <c r="LV135" s="20"/>
      <c r="LW135" s="20"/>
      <c r="LX135" s="20"/>
      <c r="LY135" s="20"/>
      <c r="LZ135" s="20"/>
      <c r="MA135" s="20"/>
      <c r="MB135" s="20"/>
      <c r="MC135" s="20"/>
      <c r="MD135" s="20"/>
      <c r="ME135" s="20"/>
      <c r="MF135" s="20"/>
      <c r="MG135" s="20"/>
      <c r="MH135" s="20"/>
      <c r="MI135" s="37"/>
      <c r="MJ135" s="37"/>
      <c r="MK135" s="47"/>
      <c r="ML135" s="47"/>
      <c r="MM135" s="47"/>
      <c r="MN135" s="47"/>
      <c r="MO135" s="47"/>
      <c r="MP135" s="47"/>
      <c r="MQ135" s="47"/>
      <c r="MR135" s="47"/>
      <c r="MS135" s="47"/>
      <c r="MT135" s="47"/>
      <c r="MU135" s="47"/>
      <c r="MV135" s="47"/>
      <c r="MW135" s="47"/>
      <c r="MX135" s="47"/>
      <c r="MY135" s="47"/>
      <c r="MZ135" s="47"/>
      <c r="NA135" s="47"/>
      <c r="NB135" s="47"/>
      <c r="NC135" s="47"/>
      <c r="ND135" s="47"/>
    </row>
    <row r="136" spans="1:368" s="85" customFormat="1" x14ac:dyDescent="0.25">
      <c r="A136" s="14">
        <f t="shared" si="14"/>
        <v>133</v>
      </c>
      <c r="B136" s="30">
        <f t="shared" si="15"/>
        <v>2</v>
      </c>
      <c r="C136" s="30"/>
      <c r="D136" s="54"/>
      <c r="E136" s="31"/>
      <c r="F136" s="66"/>
      <c r="G136" s="65"/>
      <c r="H136" s="92"/>
      <c r="I136" s="32"/>
      <c r="J136" s="18"/>
      <c r="K136" s="18">
        <v>2</v>
      </c>
      <c r="L136" s="18"/>
      <c r="M136" s="86" t="s">
        <v>388</v>
      </c>
      <c r="N136" s="33" t="s">
        <v>153</v>
      </c>
      <c r="O136" s="18">
        <v>1991</v>
      </c>
      <c r="P136" s="34">
        <f t="shared" si="16"/>
        <v>14.3</v>
      </c>
      <c r="Q136" s="35">
        <f t="shared" si="17"/>
        <v>2</v>
      </c>
      <c r="R136" s="38"/>
      <c r="S136" s="18">
        <v>4.3</v>
      </c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>
        <v>10</v>
      </c>
      <c r="BN136" s="18"/>
      <c r="BO136" s="18"/>
      <c r="BP136" s="18"/>
      <c r="BQ136" s="18"/>
      <c r="BR136" s="18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  <c r="IW136" s="20"/>
      <c r="IX136" s="20"/>
      <c r="IY136" s="20"/>
      <c r="IZ136" s="20"/>
      <c r="JA136" s="20"/>
      <c r="JB136" s="20"/>
      <c r="JC136" s="20"/>
      <c r="JD136" s="20"/>
      <c r="JE136" s="20"/>
      <c r="JF136" s="20"/>
      <c r="JG136" s="20"/>
      <c r="JH136" s="20"/>
      <c r="JI136" s="20"/>
      <c r="JJ136" s="20"/>
      <c r="JK136" s="57"/>
      <c r="JL136" s="57"/>
      <c r="JM136" s="57"/>
      <c r="JN136" s="57"/>
      <c r="JO136" s="57"/>
      <c r="JP136" s="57"/>
      <c r="JQ136" s="57"/>
      <c r="JR136" s="57"/>
      <c r="JS136" s="57"/>
      <c r="JT136" s="57"/>
      <c r="JU136" s="57"/>
      <c r="JV136" s="57"/>
      <c r="JW136" s="57"/>
      <c r="JX136" s="57"/>
      <c r="JY136" s="57"/>
      <c r="JZ136" s="57"/>
      <c r="KA136" s="57"/>
      <c r="KB136" s="57"/>
      <c r="KC136" s="57"/>
      <c r="KD136" s="57"/>
      <c r="KE136" s="57"/>
      <c r="KF136" s="57"/>
      <c r="KG136" s="57"/>
      <c r="KH136" s="57"/>
      <c r="KI136" s="57"/>
      <c r="KJ136" s="57"/>
      <c r="KK136" s="57"/>
      <c r="KL136" s="57"/>
      <c r="KM136" s="57"/>
      <c r="KN136" s="57"/>
      <c r="KO136" s="57"/>
      <c r="KP136" s="57"/>
      <c r="KQ136" s="57"/>
      <c r="KR136" s="57"/>
      <c r="KS136" s="57"/>
      <c r="KT136" s="57"/>
      <c r="KU136" s="57"/>
      <c r="KV136" s="57"/>
      <c r="KW136" s="57"/>
      <c r="KX136" s="57"/>
      <c r="KY136" s="20"/>
      <c r="KZ136" s="20"/>
      <c r="LA136" s="20"/>
      <c r="LB136" s="20"/>
      <c r="LC136" s="20"/>
      <c r="LD136" s="20"/>
      <c r="LE136" s="20"/>
      <c r="LF136" s="20"/>
      <c r="LG136" s="20"/>
      <c r="LH136" s="20"/>
      <c r="LI136" s="20"/>
      <c r="LJ136" s="20"/>
      <c r="LK136" s="20"/>
      <c r="LL136" s="20"/>
      <c r="LM136" s="20"/>
      <c r="LN136" s="20"/>
      <c r="LO136" s="20"/>
      <c r="LP136" s="20"/>
      <c r="LQ136" s="20"/>
      <c r="LR136" s="20"/>
      <c r="LS136" s="20"/>
      <c r="LT136" s="20"/>
      <c r="LU136" s="20"/>
      <c r="LV136" s="20"/>
      <c r="LW136" s="20"/>
      <c r="LX136" s="20"/>
      <c r="LY136" s="20"/>
      <c r="LZ136" s="20"/>
      <c r="MA136" s="20"/>
      <c r="MB136" s="20"/>
      <c r="MC136" s="20"/>
      <c r="MD136" s="20"/>
      <c r="ME136" s="20"/>
      <c r="MF136" s="20"/>
      <c r="MG136" s="20"/>
      <c r="MH136" s="20"/>
      <c r="MI136" s="37"/>
      <c r="MJ136" s="37"/>
      <c r="MK136" s="47"/>
      <c r="ML136" s="47"/>
      <c r="MM136" s="47"/>
      <c r="MN136" s="47"/>
      <c r="MO136" s="47"/>
      <c r="MP136" s="47"/>
      <c r="MQ136" s="47"/>
      <c r="MR136" s="47"/>
      <c r="MS136" s="47"/>
      <c r="MT136" s="47"/>
      <c r="MU136" s="47"/>
      <c r="MV136" s="47"/>
      <c r="MW136" s="47"/>
      <c r="MX136" s="47"/>
      <c r="MY136" s="47"/>
      <c r="MZ136" s="47"/>
      <c r="NA136" s="47"/>
      <c r="NB136" s="47"/>
      <c r="NC136" s="47"/>
      <c r="ND136" s="47"/>
    </row>
    <row r="137" spans="1:368" s="85" customFormat="1" x14ac:dyDescent="0.25">
      <c r="A137" s="14">
        <f t="shared" si="14"/>
        <v>134</v>
      </c>
      <c r="B137" s="30">
        <f t="shared" si="15"/>
        <v>2</v>
      </c>
      <c r="C137" s="30"/>
      <c r="D137" s="54"/>
      <c r="E137" s="31"/>
      <c r="F137" s="66"/>
      <c r="G137" s="65"/>
      <c r="H137" s="92"/>
      <c r="I137" s="32"/>
      <c r="J137" s="18"/>
      <c r="K137" s="18">
        <v>2</v>
      </c>
      <c r="L137" s="18"/>
      <c r="M137" s="33" t="s">
        <v>409</v>
      </c>
      <c r="N137" s="33" t="s">
        <v>45</v>
      </c>
      <c r="O137" s="18">
        <v>1971</v>
      </c>
      <c r="P137" s="34">
        <f t="shared" si="16"/>
        <v>12.5</v>
      </c>
      <c r="Q137" s="35">
        <f t="shared" si="17"/>
        <v>2</v>
      </c>
      <c r="R137" s="36"/>
      <c r="S137" s="18"/>
      <c r="T137" s="18"/>
      <c r="U137" s="18"/>
      <c r="V137" s="18"/>
      <c r="W137" s="18">
        <v>2.5</v>
      </c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>
        <v>10</v>
      </c>
      <c r="BB137" s="18"/>
      <c r="BC137" s="18"/>
      <c r="BD137" s="18"/>
      <c r="BE137" s="18"/>
      <c r="BF137" s="18"/>
      <c r="BG137" s="18"/>
      <c r="BH137" s="18"/>
      <c r="BI137" s="18"/>
      <c r="BJ137" s="18"/>
      <c r="BK137" s="37"/>
      <c r="BL137" s="18"/>
      <c r="BM137" s="18"/>
      <c r="BN137" s="18"/>
      <c r="BO137" s="18"/>
      <c r="BP137" s="18"/>
      <c r="BQ137" s="18"/>
      <c r="BR137" s="18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  <c r="IW137" s="20"/>
      <c r="IX137" s="20"/>
      <c r="IY137" s="20"/>
      <c r="IZ137" s="20"/>
      <c r="JA137" s="20"/>
      <c r="JB137" s="20"/>
      <c r="JC137" s="20"/>
      <c r="JD137" s="20"/>
      <c r="JE137" s="20"/>
      <c r="JF137" s="20"/>
      <c r="JG137" s="20"/>
      <c r="JH137" s="20"/>
      <c r="JI137" s="20"/>
      <c r="JJ137" s="20"/>
      <c r="JK137" s="57"/>
      <c r="JL137" s="57"/>
      <c r="JM137" s="57"/>
      <c r="JN137" s="57"/>
      <c r="JO137" s="57"/>
      <c r="JP137" s="57"/>
      <c r="JQ137" s="57"/>
      <c r="JR137" s="57"/>
      <c r="JS137" s="57"/>
      <c r="JT137" s="57"/>
      <c r="JU137" s="57"/>
      <c r="JV137" s="57"/>
      <c r="JW137" s="57"/>
      <c r="JX137" s="57"/>
      <c r="JY137" s="57"/>
      <c r="JZ137" s="57"/>
      <c r="KA137" s="57"/>
      <c r="KB137" s="57"/>
      <c r="KC137" s="57"/>
      <c r="KD137" s="57"/>
      <c r="KE137" s="57"/>
      <c r="KF137" s="57"/>
      <c r="KG137" s="57"/>
      <c r="KH137" s="57"/>
      <c r="KI137" s="57"/>
      <c r="KJ137" s="57"/>
      <c r="KK137" s="57"/>
      <c r="KL137" s="57"/>
      <c r="KM137" s="57"/>
      <c r="KN137" s="57"/>
      <c r="KO137" s="57"/>
      <c r="KP137" s="57"/>
      <c r="KQ137" s="57"/>
      <c r="KR137" s="57"/>
      <c r="KS137" s="57"/>
      <c r="KT137" s="57"/>
      <c r="KU137" s="57"/>
      <c r="KV137" s="57"/>
      <c r="KW137" s="57"/>
      <c r="KX137" s="57"/>
      <c r="KY137" s="20"/>
      <c r="KZ137" s="20"/>
      <c r="LA137" s="20"/>
      <c r="LB137" s="20"/>
      <c r="LC137" s="20"/>
      <c r="LD137" s="20"/>
      <c r="LE137" s="20"/>
      <c r="LF137" s="20"/>
      <c r="LG137" s="20"/>
      <c r="LH137" s="20"/>
      <c r="LI137" s="20"/>
      <c r="LJ137" s="20"/>
      <c r="LK137" s="20"/>
      <c r="LL137" s="20"/>
      <c r="LM137" s="20"/>
      <c r="LN137" s="20"/>
      <c r="LO137" s="20"/>
      <c r="LP137" s="20"/>
      <c r="LQ137" s="20"/>
      <c r="LR137" s="20"/>
      <c r="LS137" s="20"/>
      <c r="LT137" s="20"/>
      <c r="LU137" s="20"/>
      <c r="LV137" s="20"/>
      <c r="LW137" s="20"/>
      <c r="LX137" s="20"/>
      <c r="LY137" s="20"/>
      <c r="LZ137" s="20"/>
      <c r="MA137" s="20"/>
      <c r="MB137" s="20"/>
      <c r="MC137" s="20"/>
      <c r="MD137" s="20"/>
      <c r="ME137" s="20"/>
      <c r="MF137" s="20"/>
      <c r="MG137" s="20"/>
      <c r="MH137" s="20"/>
      <c r="MI137" s="37"/>
      <c r="MJ137" s="37"/>
      <c r="MK137" s="47"/>
      <c r="ML137" s="47"/>
      <c r="MM137" s="47"/>
      <c r="MN137" s="47"/>
      <c r="MO137" s="47"/>
      <c r="MP137" s="47"/>
      <c r="MQ137" s="47"/>
      <c r="MR137" s="47"/>
      <c r="MS137" s="47"/>
      <c r="MT137" s="47"/>
      <c r="MU137" s="47"/>
      <c r="MV137" s="47"/>
      <c r="MW137" s="47"/>
      <c r="MX137" s="47"/>
      <c r="MY137" s="47"/>
      <c r="MZ137" s="47"/>
      <c r="NA137" s="47"/>
      <c r="NB137" s="47"/>
      <c r="NC137" s="47"/>
      <c r="ND137" s="47"/>
    </row>
    <row r="138" spans="1:368" s="85" customFormat="1" x14ac:dyDescent="0.25">
      <c r="A138" s="14">
        <f t="shared" si="14"/>
        <v>135</v>
      </c>
      <c r="B138" s="30">
        <f t="shared" si="15"/>
        <v>3</v>
      </c>
      <c r="C138" s="30"/>
      <c r="D138" s="54"/>
      <c r="E138" s="31"/>
      <c r="F138" s="66"/>
      <c r="G138" s="65"/>
      <c r="H138" s="92"/>
      <c r="I138" s="32"/>
      <c r="J138" s="18">
        <v>3</v>
      </c>
      <c r="K138" s="18"/>
      <c r="L138" s="18"/>
      <c r="M138" s="33" t="s">
        <v>224</v>
      </c>
      <c r="N138" s="33" t="s">
        <v>225</v>
      </c>
      <c r="O138" s="18">
        <v>1971</v>
      </c>
      <c r="P138" s="34">
        <f t="shared" si="16"/>
        <v>12.5</v>
      </c>
      <c r="Q138" s="35">
        <f t="shared" si="17"/>
        <v>3</v>
      </c>
      <c r="R138" s="36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>
        <v>4.5</v>
      </c>
      <c r="BK138" s="37">
        <v>4</v>
      </c>
      <c r="BL138" s="18"/>
      <c r="BM138" s="18"/>
      <c r="BN138" s="18"/>
      <c r="BO138" s="18"/>
      <c r="BP138" s="18">
        <v>4</v>
      </c>
      <c r="BQ138" s="18"/>
      <c r="BR138" s="18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  <c r="IW138" s="20"/>
      <c r="IX138" s="20"/>
      <c r="IY138" s="20"/>
      <c r="IZ138" s="20"/>
      <c r="JA138" s="20"/>
      <c r="JB138" s="20"/>
      <c r="JC138" s="20"/>
      <c r="JD138" s="20"/>
      <c r="JE138" s="20"/>
      <c r="JF138" s="20"/>
      <c r="JG138" s="20"/>
      <c r="JH138" s="20"/>
      <c r="JI138" s="20"/>
      <c r="JJ138" s="20"/>
      <c r="JK138" s="57"/>
      <c r="JL138" s="57"/>
      <c r="JM138" s="57"/>
      <c r="JN138" s="57"/>
      <c r="JO138" s="57"/>
      <c r="JP138" s="57"/>
      <c r="JQ138" s="57"/>
      <c r="JR138" s="57"/>
      <c r="JS138" s="57"/>
      <c r="JT138" s="57"/>
      <c r="JU138" s="57"/>
      <c r="JV138" s="57"/>
      <c r="JW138" s="57"/>
      <c r="JX138" s="57"/>
      <c r="JY138" s="57"/>
      <c r="JZ138" s="57"/>
      <c r="KA138" s="57"/>
      <c r="KB138" s="57"/>
      <c r="KC138" s="57"/>
      <c r="KD138" s="57"/>
      <c r="KE138" s="57"/>
      <c r="KF138" s="57"/>
      <c r="KG138" s="57"/>
      <c r="KH138" s="57"/>
      <c r="KI138" s="57"/>
      <c r="KJ138" s="57"/>
      <c r="KK138" s="57"/>
      <c r="KL138" s="57"/>
      <c r="KM138" s="57"/>
      <c r="KN138" s="57"/>
      <c r="KO138" s="57"/>
      <c r="KP138" s="57"/>
      <c r="KQ138" s="57"/>
      <c r="KR138" s="57"/>
      <c r="KS138" s="57"/>
      <c r="KT138" s="57"/>
      <c r="KU138" s="57"/>
      <c r="KV138" s="57"/>
      <c r="KW138" s="57"/>
      <c r="KX138" s="57"/>
      <c r="KY138" s="20"/>
      <c r="KZ138" s="20"/>
      <c r="LA138" s="20"/>
      <c r="LB138" s="20"/>
      <c r="LC138" s="20"/>
      <c r="LD138" s="20"/>
      <c r="LE138" s="20"/>
      <c r="LF138" s="20"/>
      <c r="LG138" s="20"/>
      <c r="LH138" s="20"/>
      <c r="LI138" s="20"/>
      <c r="LJ138" s="20"/>
      <c r="LK138" s="20"/>
      <c r="LL138" s="20"/>
      <c r="LM138" s="20"/>
      <c r="LN138" s="20"/>
      <c r="LO138" s="20"/>
      <c r="LP138" s="20"/>
      <c r="LQ138" s="20"/>
      <c r="LR138" s="20"/>
      <c r="LS138" s="20"/>
      <c r="LT138" s="20"/>
      <c r="LU138" s="20"/>
      <c r="LV138" s="20"/>
      <c r="LW138" s="20"/>
      <c r="LX138" s="20"/>
      <c r="LY138" s="20"/>
      <c r="LZ138" s="20"/>
      <c r="MA138" s="20"/>
      <c r="MB138" s="20"/>
      <c r="MC138" s="20"/>
      <c r="MD138" s="20"/>
      <c r="ME138" s="20"/>
      <c r="MF138" s="20"/>
      <c r="MG138" s="20"/>
      <c r="MH138" s="20"/>
      <c r="MI138" s="37"/>
      <c r="MJ138" s="37"/>
      <c r="MK138" s="47"/>
      <c r="ML138" s="47"/>
      <c r="MM138" s="47"/>
      <c r="MN138" s="47"/>
      <c r="MO138" s="47"/>
      <c r="MP138" s="47"/>
      <c r="MQ138" s="47"/>
      <c r="MR138" s="47"/>
      <c r="MS138" s="47"/>
      <c r="MT138" s="47"/>
      <c r="MU138" s="47"/>
      <c r="MV138" s="47"/>
      <c r="MW138" s="47"/>
      <c r="MX138" s="47"/>
      <c r="MY138" s="47"/>
      <c r="MZ138" s="47"/>
      <c r="NA138" s="47"/>
      <c r="NB138" s="47"/>
      <c r="NC138" s="47"/>
      <c r="ND138" s="47"/>
    </row>
    <row r="139" spans="1:368" s="85" customFormat="1" x14ac:dyDescent="0.25">
      <c r="A139" s="14">
        <f t="shared" si="14"/>
        <v>136</v>
      </c>
      <c r="B139" s="30">
        <f t="shared" si="15"/>
        <v>1</v>
      </c>
      <c r="C139" s="30"/>
      <c r="D139" s="54"/>
      <c r="E139" s="31"/>
      <c r="F139" s="66"/>
      <c r="G139" s="65"/>
      <c r="H139" s="92"/>
      <c r="I139" s="32"/>
      <c r="J139" s="18"/>
      <c r="K139" s="18">
        <v>1</v>
      </c>
      <c r="L139" s="18"/>
      <c r="M139" s="33" t="s">
        <v>66</v>
      </c>
      <c r="N139" s="33" t="s">
        <v>63</v>
      </c>
      <c r="O139" s="18">
        <v>1982</v>
      </c>
      <c r="P139" s="34">
        <f t="shared" si="16"/>
        <v>12.3</v>
      </c>
      <c r="Q139" s="35">
        <f t="shared" si="17"/>
        <v>1</v>
      </c>
      <c r="R139" s="36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>
        <v>12.3</v>
      </c>
      <c r="AE139" s="20"/>
      <c r="AF139" s="20"/>
      <c r="AG139" s="20"/>
      <c r="AH139" s="20"/>
      <c r="AI139" s="20"/>
      <c r="AJ139" s="20"/>
      <c r="AK139" s="20"/>
      <c r="AL139" s="18"/>
      <c r="AM139" s="18"/>
      <c r="AN139" s="18"/>
      <c r="AO139" s="18"/>
      <c r="AP139" s="18"/>
      <c r="AQ139" s="18"/>
      <c r="AR139" s="18"/>
      <c r="AS139" s="18"/>
      <c r="AT139" s="18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18"/>
      <c r="BM139" s="18"/>
      <c r="BN139" s="18"/>
      <c r="BO139" s="18"/>
      <c r="BP139" s="18"/>
      <c r="BQ139" s="18"/>
      <c r="BR139" s="18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59"/>
      <c r="HA139" s="59"/>
      <c r="HB139" s="59"/>
      <c r="HC139" s="59"/>
      <c r="HD139" s="59"/>
      <c r="HE139" s="59"/>
      <c r="HF139" s="59"/>
      <c r="HG139" s="59"/>
      <c r="HH139" s="59"/>
      <c r="HI139" s="59"/>
      <c r="HJ139" s="59"/>
      <c r="HK139" s="59"/>
      <c r="HL139" s="59"/>
      <c r="HM139" s="59"/>
      <c r="HN139" s="59"/>
      <c r="HO139" s="59"/>
      <c r="HP139" s="59"/>
      <c r="HQ139" s="59"/>
      <c r="HR139" s="59"/>
      <c r="HS139" s="59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  <c r="IW139" s="20"/>
      <c r="IX139" s="20"/>
      <c r="IY139" s="20"/>
      <c r="IZ139" s="20"/>
      <c r="JA139" s="20"/>
      <c r="JB139" s="20"/>
      <c r="JC139" s="20"/>
      <c r="JD139" s="20"/>
      <c r="JE139" s="20"/>
      <c r="JF139" s="20"/>
      <c r="JG139" s="20"/>
      <c r="JH139" s="20"/>
      <c r="JI139" s="20"/>
      <c r="JJ139" s="20"/>
      <c r="JK139" s="57"/>
      <c r="JL139" s="57"/>
      <c r="JM139" s="57"/>
      <c r="JN139" s="57"/>
      <c r="JO139" s="57"/>
      <c r="JP139" s="57"/>
      <c r="JQ139" s="57"/>
      <c r="JR139" s="57"/>
      <c r="JS139" s="57"/>
      <c r="JT139" s="57"/>
      <c r="JU139" s="57"/>
      <c r="JV139" s="57"/>
      <c r="JW139" s="57"/>
      <c r="JX139" s="57"/>
      <c r="JY139" s="57"/>
      <c r="JZ139" s="57"/>
      <c r="KA139" s="57"/>
      <c r="KB139" s="57"/>
      <c r="KC139" s="57"/>
      <c r="KD139" s="57"/>
      <c r="KE139" s="57"/>
      <c r="KF139" s="57"/>
      <c r="KG139" s="57"/>
      <c r="KH139" s="57"/>
      <c r="KI139" s="57"/>
      <c r="KJ139" s="57"/>
      <c r="KK139" s="57"/>
      <c r="KL139" s="57"/>
      <c r="KM139" s="57"/>
      <c r="KN139" s="57"/>
      <c r="KO139" s="57"/>
      <c r="KP139" s="57"/>
      <c r="KQ139" s="57"/>
      <c r="KR139" s="57"/>
      <c r="KS139" s="57"/>
      <c r="KT139" s="57"/>
      <c r="KU139" s="57"/>
      <c r="KV139" s="57"/>
      <c r="KW139" s="57"/>
      <c r="KX139" s="57"/>
      <c r="KY139" s="20"/>
      <c r="KZ139" s="20"/>
      <c r="LA139" s="20"/>
      <c r="LB139" s="20"/>
      <c r="LC139" s="20"/>
      <c r="LD139" s="20"/>
      <c r="LE139" s="20"/>
      <c r="LF139" s="20"/>
      <c r="LG139" s="20"/>
      <c r="LH139" s="20"/>
      <c r="LI139" s="20"/>
      <c r="LJ139" s="20"/>
      <c r="LK139" s="20"/>
      <c r="LL139" s="20"/>
      <c r="LM139" s="20"/>
      <c r="LN139" s="20"/>
      <c r="LO139" s="20"/>
      <c r="LP139" s="20"/>
      <c r="LQ139" s="20"/>
      <c r="LR139" s="20"/>
      <c r="LS139" s="20"/>
      <c r="LT139" s="20"/>
      <c r="LU139" s="20"/>
      <c r="LV139" s="20"/>
      <c r="LW139" s="20"/>
      <c r="LX139" s="20"/>
      <c r="LY139" s="20"/>
      <c r="LZ139" s="20"/>
      <c r="MA139" s="20"/>
      <c r="MB139" s="20"/>
      <c r="MC139" s="20"/>
      <c r="MD139" s="20"/>
      <c r="ME139" s="20"/>
      <c r="MF139" s="20"/>
      <c r="MG139" s="20"/>
      <c r="MH139" s="20"/>
      <c r="MI139" s="37"/>
      <c r="MJ139" s="37"/>
      <c r="MK139" s="47"/>
      <c r="ML139" s="47"/>
      <c r="MM139" s="47"/>
      <c r="MN139" s="47"/>
      <c r="MO139" s="47"/>
      <c r="MP139" s="47"/>
      <c r="MQ139" s="47"/>
      <c r="MR139" s="47"/>
      <c r="MS139" s="47"/>
      <c r="MT139" s="47"/>
      <c r="MU139" s="47"/>
      <c r="MV139" s="47"/>
      <c r="MW139" s="47"/>
      <c r="MX139" s="47"/>
      <c r="MY139" s="47"/>
      <c r="MZ139" s="47"/>
      <c r="NA139" s="47"/>
      <c r="NB139" s="47"/>
      <c r="NC139" s="47"/>
      <c r="ND139" s="47"/>
    </row>
    <row r="140" spans="1:368" s="85" customFormat="1" x14ac:dyDescent="0.25">
      <c r="A140" s="14">
        <f t="shared" si="14"/>
        <v>137</v>
      </c>
      <c r="B140" s="30">
        <f t="shared" si="15"/>
        <v>1</v>
      </c>
      <c r="C140" s="30"/>
      <c r="D140" s="54"/>
      <c r="E140" s="31"/>
      <c r="F140" s="66"/>
      <c r="G140" s="65"/>
      <c r="H140" s="92"/>
      <c r="I140" s="32"/>
      <c r="J140" s="18"/>
      <c r="K140" s="18">
        <v>1</v>
      </c>
      <c r="L140" s="18"/>
      <c r="M140" s="33" t="s">
        <v>323</v>
      </c>
      <c r="N140" s="33" t="s">
        <v>324</v>
      </c>
      <c r="O140" s="68">
        <v>1955</v>
      </c>
      <c r="P140" s="34">
        <f t="shared" si="16"/>
        <v>12.3</v>
      </c>
      <c r="Q140" s="35">
        <f t="shared" si="17"/>
        <v>1</v>
      </c>
      <c r="R140" s="36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>
        <v>12.3</v>
      </c>
      <c r="AE140" s="20"/>
      <c r="AF140" s="20"/>
      <c r="AG140" s="20"/>
      <c r="AH140" s="20"/>
      <c r="AI140" s="20"/>
      <c r="AJ140" s="20"/>
      <c r="AK140" s="20"/>
      <c r="AL140" s="18"/>
      <c r="AM140" s="18"/>
      <c r="AN140" s="18"/>
      <c r="AO140" s="18"/>
      <c r="AP140" s="18"/>
      <c r="AQ140" s="18"/>
      <c r="AR140" s="18"/>
      <c r="AS140" s="18"/>
      <c r="AT140" s="18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18"/>
      <c r="BM140" s="18"/>
      <c r="BN140" s="18"/>
      <c r="BO140" s="18"/>
      <c r="BP140" s="18"/>
      <c r="BQ140" s="18"/>
      <c r="BR140" s="18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59"/>
      <c r="HA140" s="59"/>
      <c r="HB140" s="59"/>
      <c r="HC140" s="59"/>
      <c r="HD140" s="59"/>
      <c r="HE140" s="59"/>
      <c r="HF140" s="59"/>
      <c r="HG140" s="59"/>
      <c r="HH140" s="59"/>
      <c r="HI140" s="59"/>
      <c r="HJ140" s="59"/>
      <c r="HK140" s="59"/>
      <c r="HL140" s="59"/>
      <c r="HM140" s="59"/>
      <c r="HN140" s="59"/>
      <c r="HO140" s="59"/>
      <c r="HP140" s="59"/>
      <c r="HQ140" s="59"/>
      <c r="HR140" s="59"/>
      <c r="HS140" s="59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  <c r="IW140" s="20"/>
      <c r="IX140" s="20"/>
      <c r="IY140" s="20"/>
      <c r="IZ140" s="20"/>
      <c r="JA140" s="20"/>
      <c r="JB140" s="20"/>
      <c r="JC140" s="20"/>
      <c r="JD140" s="20"/>
      <c r="JE140" s="20"/>
      <c r="JF140" s="20"/>
      <c r="JG140" s="20"/>
      <c r="JH140" s="20"/>
      <c r="JI140" s="20"/>
      <c r="JJ140" s="20"/>
      <c r="JK140" s="57"/>
      <c r="JL140" s="57"/>
      <c r="JM140" s="57"/>
      <c r="JN140" s="57"/>
      <c r="JO140" s="57"/>
      <c r="JP140" s="57"/>
      <c r="JQ140" s="57"/>
      <c r="JR140" s="57"/>
      <c r="JS140" s="57"/>
      <c r="JT140" s="57"/>
      <c r="JU140" s="57"/>
      <c r="JV140" s="57"/>
      <c r="JW140" s="57"/>
      <c r="JX140" s="57"/>
      <c r="JY140" s="57"/>
      <c r="JZ140" s="57"/>
      <c r="KA140" s="57"/>
      <c r="KB140" s="57"/>
      <c r="KC140" s="57"/>
      <c r="KD140" s="57"/>
      <c r="KE140" s="57"/>
      <c r="KF140" s="57"/>
      <c r="KG140" s="57"/>
      <c r="KH140" s="57"/>
      <c r="KI140" s="57"/>
      <c r="KJ140" s="57"/>
      <c r="KK140" s="57"/>
      <c r="KL140" s="57"/>
      <c r="KM140" s="57"/>
      <c r="KN140" s="57"/>
      <c r="KO140" s="57"/>
      <c r="KP140" s="57"/>
      <c r="KQ140" s="57"/>
      <c r="KR140" s="57"/>
      <c r="KS140" s="57"/>
      <c r="KT140" s="57"/>
      <c r="KU140" s="57"/>
      <c r="KV140" s="57"/>
      <c r="KW140" s="57"/>
      <c r="KX140" s="57"/>
      <c r="KY140" s="20"/>
      <c r="KZ140" s="20"/>
      <c r="LA140" s="20"/>
      <c r="LB140" s="20"/>
      <c r="LC140" s="20"/>
      <c r="LD140" s="20"/>
      <c r="LE140" s="20"/>
      <c r="LF140" s="20"/>
      <c r="LG140" s="20"/>
      <c r="LH140" s="20"/>
      <c r="LI140" s="20"/>
      <c r="LJ140" s="20"/>
      <c r="LK140" s="20"/>
      <c r="LL140" s="20"/>
      <c r="LM140" s="20"/>
      <c r="LN140" s="20"/>
      <c r="LO140" s="20"/>
      <c r="LP140" s="20"/>
      <c r="LQ140" s="20"/>
      <c r="LR140" s="20"/>
      <c r="LS140" s="20"/>
      <c r="LT140" s="20"/>
      <c r="LU140" s="20"/>
      <c r="LV140" s="20"/>
      <c r="LW140" s="20"/>
      <c r="LX140" s="20"/>
      <c r="LY140" s="20"/>
      <c r="LZ140" s="20"/>
      <c r="MA140" s="20"/>
      <c r="MB140" s="20"/>
      <c r="MC140" s="20"/>
      <c r="MD140" s="20"/>
      <c r="ME140" s="20"/>
      <c r="MF140" s="20"/>
      <c r="MG140" s="20"/>
      <c r="MH140" s="20"/>
      <c r="MI140" s="37"/>
      <c r="MJ140" s="37"/>
      <c r="MK140" s="47"/>
      <c r="ML140" s="47"/>
      <c r="MM140" s="47"/>
      <c r="MN140" s="47"/>
      <c r="MO140" s="47"/>
      <c r="MP140" s="47"/>
      <c r="MQ140" s="47"/>
      <c r="MR140" s="47"/>
      <c r="MS140" s="47"/>
      <c r="MT140" s="47"/>
      <c r="MU140" s="47"/>
      <c r="MV140" s="47"/>
      <c r="MW140" s="47"/>
      <c r="MX140" s="47"/>
      <c r="MY140" s="47"/>
      <c r="MZ140" s="47"/>
      <c r="NA140" s="47"/>
      <c r="NB140" s="47"/>
      <c r="NC140" s="47"/>
      <c r="ND140" s="47"/>
    </row>
    <row r="141" spans="1:368" s="85" customFormat="1" x14ac:dyDescent="0.25">
      <c r="A141" s="14">
        <f t="shared" si="14"/>
        <v>138</v>
      </c>
      <c r="B141" s="30">
        <f t="shared" si="15"/>
        <v>1</v>
      </c>
      <c r="C141" s="30"/>
      <c r="D141" s="54"/>
      <c r="E141" s="31"/>
      <c r="F141" s="66"/>
      <c r="G141" s="65"/>
      <c r="H141" s="92"/>
      <c r="I141" s="32"/>
      <c r="J141" s="18"/>
      <c r="K141" s="18">
        <v>1</v>
      </c>
      <c r="L141" s="18"/>
      <c r="M141" s="33" t="s">
        <v>72</v>
      </c>
      <c r="N141" s="33" t="s">
        <v>73</v>
      </c>
      <c r="O141" s="18">
        <v>1971</v>
      </c>
      <c r="P141" s="34">
        <f t="shared" si="16"/>
        <v>12.3</v>
      </c>
      <c r="Q141" s="35">
        <f t="shared" si="17"/>
        <v>1</v>
      </c>
      <c r="R141" s="36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>
        <v>12.3</v>
      </c>
      <c r="AE141" s="20"/>
      <c r="AF141" s="20"/>
      <c r="AG141" s="20"/>
      <c r="AH141" s="20"/>
      <c r="AI141" s="20"/>
      <c r="AJ141" s="20"/>
      <c r="AK141" s="20"/>
      <c r="AL141" s="18"/>
      <c r="AM141" s="18"/>
      <c r="AN141" s="18"/>
      <c r="AO141" s="18"/>
      <c r="AP141" s="18"/>
      <c r="AQ141" s="18"/>
      <c r="AR141" s="18"/>
      <c r="AS141" s="18"/>
      <c r="AT141" s="18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18"/>
      <c r="BM141" s="18"/>
      <c r="BN141" s="18"/>
      <c r="BO141" s="18"/>
      <c r="BP141" s="18"/>
      <c r="BQ141" s="18"/>
      <c r="BR141" s="18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59"/>
      <c r="HA141" s="59"/>
      <c r="HB141" s="59"/>
      <c r="HC141" s="59"/>
      <c r="HD141" s="59"/>
      <c r="HE141" s="59"/>
      <c r="HF141" s="59"/>
      <c r="HG141" s="59"/>
      <c r="HH141" s="59"/>
      <c r="HI141" s="59"/>
      <c r="HJ141" s="59"/>
      <c r="HK141" s="59"/>
      <c r="HL141" s="59"/>
      <c r="HM141" s="59"/>
      <c r="HN141" s="59"/>
      <c r="HO141" s="59"/>
      <c r="HP141" s="59"/>
      <c r="HQ141" s="59"/>
      <c r="HR141" s="59"/>
      <c r="HS141" s="59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  <c r="IW141" s="20"/>
      <c r="IX141" s="20"/>
      <c r="IY141" s="20"/>
      <c r="IZ141" s="20"/>
      <c r="JA141" s="20"/>
      <c r="JB141" s="20"/>
      <c r="JC141" s="20"/>
      <c r="JD141" s="20"/>
      <c r="JE141" s="20"/>
      <c r="JF141" s="20"/>
      <c r="JG141" s="20"/>
      <c r="JH141" s="20"/>
      <c r="JI141" s="20"/>
      <c r="JJ141" s="20"/>
      <c r="JK141" s="57"/>
      <c r="JL141" s="57"/>
      <c r="JM141" s="57"/>
      <c r="JN141" s="57"/>
      <c r="JO141" s="57"/>
      <c r="JP141" s="57"/>
      <c r="JQ141" s="57"/>
      <c r="JR141" s="57"/>
      <c r="JS141" s="57"/>
      <c r="JT141" s="57"/>
      <c r="JU141" s="57"/>
      <c r="JV141" s="57"/>
      <c r="JW141" s="57"/>
      <c r="JX141" s="57"/>
      <c r="JY141" s="57"/>
      <c r="JZ141" s="57"/>
      <c r="KA141" s="57"/>
      <c r="KB141" s="57"/>
      <c r="KC141" s="57"/>
      <c r="KD141" s="57"/>
      <c r="KE141" s="57"/>
      <c r="KF141" s="57"/>
      <c r="KG141" s="57"/>
      <c r="KH141" s="57"/>
      <c r="KI141" s="57"/>
      <c r="KJ141" s="57"/>
      <c r="KK141" s="57"/>
      <c r="KL141" s="57"/>
      <c r="KM141" s="57"/>
      <c r="KN141" s="57"/>
      <c r="KO141" s="57"/>
      <c r="KP141" s="57"/>
      <c r="KQ141" s="57"/>
      <c r="KR141" s="57"/>
      <c r="KS141" s="57"/>
      <c r="KT141" s="57"/>
      <c r="KU141" s="57"/>
      <c r="KV141" s="57"/>
      <c r="KW141" s="57"/>
      <c r="KX141" s="57"/>
      <c r="KY141" s="20"/>
      <c r="KZ141" s="20"/>
      <c r="LA141" s="20"/>
      <c r="LB141" s="20"/>
      <c r="LC141" s="20"/>
      <c r="LD141" s="20"/>
      <c r="LE141" s="20"/>
      <c r="LF141" s="20"/>
      <c r="LG141" s="20"/>
      <c r="LH141" s="20"/>
      <c r="LI141" s="20"/>
      <c r="LJ141" s="20"/>
      <c r="LK141" s="20"/>
      <c r="LL141" s="20"/>
      <c r="LM141" s="20"/>
      <c r="LN141" s="20"/>
      <c r="LO141" s="20"/>
      <c r="LP141" s="20"/>
      <c r="LQ141" s="20"/>
      <c r="LR141" s="20"/>
      <c r="LS141" s="20"/>
      <c r="LT141" s="20"/>
      <c r="LU141" s="20"/>
      <c r="LV141" s="20"/>
      <c r="LW141" s="20"/>
      <c r="LX141" s="20"/>
      <c r="LY141" s="20"/>
      <c r="LZ141" s="20"/>
      <c r="MA141" s="20"/>
      <c r="MB141" s="20"/>
      <c r="MC141" s="20"/>
      <c r="MD141" s="20"/>
      <c r="ME141" s="20"/>
      <c r="MF141" s="20"/>
      <c r="MG141" s="20"/>
      <c r="MH141" s="20"/>
      <c r="MI141" s="37"/>
      <c r="MJ141" s="37"/>
      <c r="MK141" s="47"/>
      <c r="ML141" s="47"/>
      <c r="MM141" s="47"/>
      <c r="MN141" s="47"/>
      <c r="MO141" s="47"/>
      <c r="MP141" s="47"/>
      <c r="MQ141" s="47"/>
      <c r="MR141" s="47"/>
      <c r="MS141" s="47"/>
      <c r="MT141" s="47"/>
      <c r="MU141" s="47"/>
      <c r="MV141" s="47"/>
      <c r="MW141" s="47"/>
      <c r="MX141" s="47"/>
      <c r="MY141" s="47"/>
      <c r="MZ141" s="47"/>
      <c r="NA141" s="47"/>
      <c r="NB141" s="47"/>
      <c r="NC141" s="47"/>
      <c r="ND141" s="47"/>
    </row>
    <row r="142" spans="1:368" s="85" customFormat="1" x14ac:dyDescent="0.25">
      <c r="A142" s="14">
        <f t="shared" si="14"/>
        <v>139</v>
      </c>
      <c r="B142" s="30">
        <f t="shared" si="15"/>
        <v>1</v>
      </c>
      <c r="C142" s="30"/>
      <c r="D142" s="54"/>
      <c r="E142" s="31"/>
      <c r="F142" s="66"/>
      <c r="G142" s="65"/>
      <c r="H142" s="92"/>
      <c r="I142" s="32"/>
      <c r="J142" s="18"/>
      <c r="K142" s="18">
        <v>1</v>
      </c>
      <c r="L142" s="18"/>
      <c r="M142" s="33" t="s">
        <v>264</v>
      </c>
      <c r="N142" s="33" t="s">
        <v>265</v>
      </c>
      <c r="O142" s="18">
        <v>1971</v>
      </c>
      <c r="P142" s="34">
        <f t="shared" si="16"/>
        <v>12.3</v>
      </c>
      <c r="Q142" s="35">
        <f t="shared" si="17"/>
        <v>1</v>
      </c>
      <c r="R142" s="36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>
        <v>12.3</v>
      </c>
      <c r="AE142" s="20"/>
      <c r="AF142" s="20"/>
      <c r="AG142" s="20"/>
      <c r="AH142" s="20"/>
      <c r="AI142" s="20"/>
      <c r="AJ142" s="20"/>
      <c r="AK142" s="20"/>
      <c r="AL142" s="18"/>
      <c r="AM142" s="18"/>
      <c r="AN142" s="18"/>
      <c r="AO142" s="18"/>
      <c r="AP142" s="18"/>
      <c r="AQ142" s="18"/>
      <c r="AR142" s="18"/>
      <c r="AS142" s="18"/>
      <c r="AT142" s="18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18"/>
      <c r="BM142" s="18"/>
      <c r="BN142" s="18"/>
      <c r="BO142" s="18"/>
      <c r="BP142" s="18"/>
      <c r="BQ142" s="18"/>
      <c r="BR142" s="18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59"/>
      <c r="HA142" s="59"/>
      <c r="HB142" s="59"/>
      <c r="HC142" s="59"/>
      <c r="HD142" s="59"/>
      <c r="HE142" s="59"/>
      <c r="HF142" s="59"/>
      <c r="HG142" s="59"/>
      <c r="HH142" s="59"/>
      <c r="HI142" s="59"/>
      <c r="HJ142" s="59"/>
      <c r="HK142" s="59"/>
      <c r="HL142" s="59"/>
      <c r="HM142" s="59"/>
      <c r="HN142" s="59"/>
      <c r="HO142" s="59"/>
      <c r="HP142" s="59"/>
      <c r="HQ142" s="59"/>
      <c r="HR142" s="59"/>
      <c r="HS142" s="59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  <c r="IW142" s="20"/>
      <c r="IX142" s="20"/>
      <c r="IY142" s="20"/>
      <c r="IZ142" s="20"/>
      <c r="JA142" s="20"/>
      <c r="JB142" s="20"/>
      <c r="JC142" s="20"/>
      <c r="JD142" s="20"/>
      <c r="JE142" s="20"/>
      <c r="JF142" s="20"/>
      <c r="JG142" s="20"/>
      <c r="JH142" s="20"/>
      <c r="JI142" s="20"/>
      <c r="JJ142" s="20"/>
      <c r="JK142" s="57"/>
      <c r="JL142" s="57"/>
      <c r="JM142" s="57"/>
      <c r="JN142" s="57"/>
      <c r="JO142" s="57"/>
      <c r="JP142" s="57"/>
      <c r="JQ142" s="57"/>
      <c r="JR142" s="57"/>
      <c r="JS142" s="57"/>
      <c r="JT142" s="57"/>
      <c r="JU142" s="57"/>
      <c r="JV142" s="57"/>
      <c r="JW142" s="57"/>
      <c r="JX142" s="57"/>
      <c r="JY142" s="57"/>
      <c r="JZ142" s="57"/>
      <c r="KA142" s="57"/>
      <c r="KB142" s="57"/>
      <c r="KC142" s="57"/>
      <c r="KD142" s="57"/>
      <c r="KE142" s="57"/>
      <c r="KF142" s="57"/>
      <c r="KG142" s="57"/>
      <c r="KH142" s="57"/>
      <c r="KI142" s="57"/>
      <c r="KJ142" s="57"/>
      <c r="KK142" s="57"/>
      <c r="KL142" s="57"/>
      <c r="KM142" s="57"/>
      <c r="KN142" s="57"/>
      <c r="KO142" s="57"/>
      <c r="KP142" s="57"/>
      <c r="KQ142" s="57"/>
      <c r="KR142" s="57"/>
      <c r="KS142" s="57"/>
      <c r="KT142" s="57"/>
      <c r="KU142" s="57"/>
      <c r="KV142" s="57"/>
      <c r="KW142" s="57"/>
      <c r="KX142" s="57"/>
      <c r="KY142" s="20"/>
      <c r="KZ142" s="20"/>
      <c r="LA142" s="20"/>
      <c r="LB142" s="20"/>
      <c r="LC142" s="20"/>
      <c r="LD142" s="20"/>
      <c r="LE142" s="20"/>
      <c r="LF142" s="20"/>
      <c r="LG142" s="20"/>
      <c r="LH142" s="20"/>
      <c r="LI142" s="20"/>
      <c r="LJ142" s="20"/>
      <c r="LK142" s="20"/>
      <c r="LL142" s="20"/>
      <c r="LM142" s="20"/>
      <c r="LN142" s="20"/>
      <c r="LO142" s="20"/>
      <c r="LP142" s="20"/>
      <c r="LQ142" s="20"/>
      <c r="LR142" s="20"/>
      <c r="LS142" s="20"/>
      <c r="LT142" s="20"/>
      <c r="LU142" s="20"/>
      <c r="LV142" s="20"/>
      <c r="LW142" s="20"/>
      <c r="LX142" s="20"/>
      <c r="LY142" s="20"/>
      <c r="LZ142" s="20"/>
      <c r="MA142" s="20"/>
      <c r="MB142" s="20"/>
      <c r="MC142" s="20"/>
      <c r="MD142" s="20"/>
      <c r="ME142" s="20"/>
      <c r="MF142" s="20"/>
      <c r="MG142" s="20"/>
      <c r="MH142" s="20"/>
      <c r="MI142" s="37"/>
      <c r="MJ142" s="37"/>
      <c r="MK142" s="47"/>
      <c r="ML142" s="47"/>
      <c r="MM142" s="47"/>
      <c r="MN142" s="47"/>
      <c r="MO142" s="47"/>
      <c r="MP142" s="47"/>
      <c r="MQ142" s="47"/>
      <c r="MR142" s="47"/>
      <c r="MS142" s="47"/>
      <c r="MT142" s="47"/>
      <c r="MU142" s="47"/>
      <c r="MV142" s="47"/>
      <c r="MW142" s="47"/>
      <c r="MX142" s="47"/>
      <c r="MY142" s="47"/>
      <c r="MZ142" s="47"/>
      <c r="NA142" s="47"/>
      <c r="NB142" s="47"/>
      <c r="NC142" s="47"/>
      <c r="ND142" s="47"/>
    </row>
    <row r="143" spans="1:368" s="85" customFormat="1" x14ac:dyDescent="0.25">
      <c r="A143" s="14">
        <f t="shared" si="14"/>
        <v>140</v>
      </c>
      <c r="B143" s="30">
        <f t="shared" si="15"/>
        <v>1</v>
      </c>
      <c r="C143" s="30"/>
      <c r="D143" s="54"/>
      <c r="E143" s="31"/>
      <c r="F143" s="66"/>
      <c r="G143" s="65"/>
      <c r="H143" s="92"/>
      <c r="I143" s="32"/>
      <c r="J143" s="18"/>
      <c r="K143" s="18">
        <v>1</v>
      </c>
      <c r="L143" s="18"/>
      <c r="M143" s="33" t="s">
        <v>443</v>
      </c>
      <c r="N143" s="33" t="s">
        <v>444</v>
      </c>
      <c r="O143" s="18">
        <v>1968</v>
      </c>
      <c r="P143" s="34">
        <f t="shared" si="16"/>
        <v>12.3</v>
      </c>
      <c r="Q143" s="35">
        <f t="shared" si="17"/>
        <v>1</v>
      </c>
      <c r="R143" s="36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>
        <v>12.3</v>
      </c>
      <c r="AE143" s="20"/>
      <c r="AF143" s="20"/>
      <c r="AG143" s="20"/>
      <c r="AH143" s="20"/>
      <c r="AI143" s="20"/>
      <c r="AJ143" s="20"/>
      <c r="AK143" s="20"/>
      <c r="AL143" s="18"/>
      <c r="AM143" s="18"/>
      <c r="AN143" s="18"/>
      <c r="AO143" s="18"/>
      <c r="AP143" s="18"/>
      <c r="AQ143" s="18"/>
      <c r="AR143" s="18"/>
      <c r="AS143" s="18"/>
      <c r="AT143" s="18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18"/>
      <c r="BM143" s="18"/>
      <c r="BN143" s="18"/>
      <c r="BO143" s="18"/>
      <c r="BP143" s="18"/>
      <c r="BQ143" s="18"/>
      <c r="BR143" s="18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59"/>
      <c r="HA143" s="59"/>
      <c r="HB143" s="59"/>
      <c r="HC143" s="59"/>
      <c r="HD143" s="59"/>
      <c r="HE143" s="59"/>
      <c r="HF143" s="59"/>
      <c r="HG143" s="59"/>
      <c r="HH143" s="59"/>
      <c r="HI143" s="59"/>
      <c r="HJ143" s="59"/>
      <c r="HK143" s="59"/>
      <c r="HL143" s="59"/>
      <c r="HM143" s="59"/>
      <c r="HN143" s="59"/>
      <c r="HO143" s="59"/>
      <c r="HP143" s="59"/>
      <c r="HQ143" s="59"/>
      <c r="HR143" s="59"/>
      <c r="HS143" s="59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  <c r="IW143" s="20"/>
      <c r="IX143" s="20"/>
      <c r="IY143" s="20"/>
      <c r="IZ143" s="20"/>
      <c r="JA143" s="20"/>
      <c r="JB143" s="20"/>
      <c r="JC143" s="20"/>
      <c r="JD143" s="20"/>
      <c r="JE143" s="20"/>
      <c r="JF143" s="20"/>
      <c r="JG143" s="20"/>
      <c r="JH143" s="20"/>
      <c r="JI143" s="20"/>
      <c r="JJ143" s="20"/>
      <c r="JK143" s="57"/>
      <c r="JL143" s="57"/>
      <c r="JM143" s="57"/>
      <c r="JN143" s="57"/>
      <c r="JO143" s="57"/>
      <c r="JP143" s="57"/>
      <c r="JQ143" s="57"/>
      <c r="JR143" s="57"/>
      <c r="JS143" s="57"/>
      <c r="JT143" s="57"/>
      <c r="JU143" s="57"/>
      <c r="JV143" s="57"/>
      <c r="JW143" s="57"/>
      <c r="JX143" s="57"/>
      <c r="JY143" s="57"/>
      <c r="JZ143" s="57"/>
      <c r="KA143" s="57"/>
      <c r="KB143" s="57"/>
      <c r="KC143" s="57"/>
      <c r="KD143" s="57"/>
      <c r="KE143" s="57"/>
      <c r="KF143" s="57"/>
      <c r="KG143" s="57"/>
      <c r="KH143" s="57"/>
      <c r="KI143" s="57"/>
      <c r="KJ143" s="57"/>
      <c r="KK143" s="57"/>
      <c r="KL143" s="57"/>
      <c r="KM143" s="57"/>
      <c r="KN143" s="57"/>
      <c r="KO143" s="57"/>
      <c r="KP143" s="57"/>
      <c r="KQ143" s="57"/>
      <c r="KR143" s="57"/>
      <c r="KS143" s="57"/>
      <c r="KT143" s="57"/>
      <c r="KU143" s="57"/>
      <c r="KV143" s="57"/>
      <c r="KW143" s="57"/>
      <c r="KX143" s="57"/>
      <c r="KY143" s="20"/>
      <c r="KZ143" s="20"/>
      <c r="LA143" s="20"/>
      <c r="LB143" s="20"/>
      <c r="LC143" s="20"/>
      <c r="LD143" s="20"/>
      <c r="LE143" s="20"/>
      <c r="LF143" s="20"/>
      <c r="LG143" s="20"/>
      <c r="LH143" s="20"/>
      <c r="LI143" s="20"/>
      <c r="LJ143" s="20"/>
      <c r="LK143" s="20"/>
      <c r="LL143" s="20"/>
      <c r="LM143" s="20"/>
      <c r="LN143" s="20"/>
      <c r="LO143" s="20"/>
      <c r="LP143" s="20"/>
      <c r="LQ143" s="20"/>
      <c r="LR143" s="20"/>
      <c r="LS143" s="20"/>
      <c r="LT143" s="20"/>
      <c r="LU143" s="20"/>
      <c r="LV143" s="20"/>
      <c r="LW143" s="20"/>
      <c r="LX143" s="20"/>
      <c r="LY143" s="20"/>
      <c r="LZ143" s="20"/>
      <c r="MA143" s="20"/>
      <c r="MB143" s="20"/>
      <c r="MC143" s="20"/>
      <c r="MD143" s="20"/>
      <c r="ME143" s="20"/>
      <c r="MF143" s="20"/>
      <c r="MG143" s="20"/>
      <c r="MH143" s="20"/>
      <c r="MI143" s="37"/>
      <c r="MJ143" s="37"/>
      <c r="MK143" s="47"/>
      <c r="ML143" s="47"/>
      <c r="MM143" s="47"/>
      <c r="MN143" s="47"/>
      <c r="MO143" s="47"/>
      <c r="MP143" s="47"/>
      <c r="MQ143" s="47"/>
      <c r="MR143" s="47"/>
      <c r="MS143" s="47"/>
      <c r="MT143" s="47"/>
      <c r="MU143" s="47"/>
      <c r="MV143" s="47"/>
      <c r="MW143" s="47"/>
      <c r="MX143" s="47"/>
      <c r="MY143" s="47"/>
      <c r="MZ143" s="47"/>
      <c r="NA143" s="47"/>
      <c r="NB143" s="47"/>
      <c r="NC143" s="47"/>
      <c r="ND143" s="47"/>
    </row>
    <row r="144" spans="1:368" s="85" customFormat="1" x14ac:dyDescent="0.25">
      <c r="A144" s="14">
        <f t="shared" si="14"/>
        <v>141</v>
      </c>
      <c r="B144" s="30">
        <f t="shared" si="15"/>
        <v>1</v>
      </c>
      <c r="C144" s="30"/>
      <c r="D144" s="54"/>
      <c r="E144" s="31"/>
      <c r="F144" s="66"/>
      <c r="G144" s="65"/>
      <c r="H144" s="92"/>
      <c r="I144" s="32"/>
      <c r="J144" s="18"/>
      <c r="K144" s="18">
        <v>1</v>
      </c>
      <c r="L144" s="18"/>
      <c r="M144" s="33" t="s">
        <v>333</v>
      </c>
      <c r="N144" s="33" t="s">
        <v>172</v>
      </c>
      <c r="O144" s="18">
        <v>1963</v>
      </c>
      <c r="P144" s="34">
        <f t="shared" si="16"/>
        <v>12.3</v>
      </c>
      <c r="Q144" s="35">
        <f t="shared" si="17"/>
        <v>1</v>
      </c>
      <c r="R144" s="36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>
        <v>12.3</v>
      </c>
      <c r="AE144" s="20"/>
      <c r="AF144" s="20"/>
      <c r="AG144" s="20"/>
      <c r="AH144" s="20"/>
      <c r="AI144" s="20"/>
      <c r="AJ144" s="20"/>
      <c r="AK144" s="20"/>
      <c r="AL144" s="18"/>
      <c r="AM144" s="18"/>
      <c r="AN144" s="18"/>
      <c r="AO144" s="18"/>
      <c r="AP144" s="18"/>
      <c r="AQ144" s="18"/>
      <c r="AR144" s="18"/>
      <c r="AS144" s="18"/>
      <c r="AT144" s="18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18"/>
      <c r="BM144" s="18"/>
      <c r="BN144" s="18"/>
      <c r="BO144" s="18"/>
      <c r="BP144" s="18"/>
      <c r="BQ144" s="18"/>
      <c r="BR144" s="18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59"/>
      <c r="HA144" s="59"/>
      <c r="HB144" s="59"/>
      <c r="HC144" s="59"/>
      <c r="HD144" s="59"/>
      <c r="HE144" s="59"/>
      <c r="HF144" s="59"/>
      <c r="HG144" s="59"/>
      <c r="HH144" s="59"/>
      <c r="HI144" s="59"/>
      <c r="HJ144" s="59"/>
      <c r="HK144" s="59"/>
      <c r="HL144" s="59"/>
      <c r="HM144" s="59"/>
      <c r="HN144" s="59"/>
      <c r="HO144" s="59"/>
      <c r="HP144" s="59"/>
      <c r="HQ144" s="59"/>
      <c r="HR144" s="59"/>
      <c r="HS144" s="59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  <c r="IW144" s="20"/>
      <c r="IX144" s="20"/>
      <c r="IY144" s="20"/>
      <c r="IZ144" s="20"/>
      <c r="JA144" s="20"/>
      <c r="JB144" s="20"/>
      <c r="JC144" s="20"/>
      <c r="JD144" s="20"/>
      <c r="JE144" s="20"/>
      <c r="JF144" s="20"/>
      <c r="JG144" s="20"/>
      <c r="JH144" s="20"/>
      <c r="JI144" s="20"/>
      <c r="JJ144" s="20"/>
      <c r="JK144" s="57"/>
      <c r="JL144" s="57"/>
      <c r="JM144" s="57"/>
      <c r="JN144" s="57"/>
      <c r="JO144" s="57"/>
      <c r="JP144" s="57"/>
      <c r="JQ144" s="57"/>
      <c r="JR144" s="57"/>
      <c r="JS144" s="57"/>
      <c r="JT144" s="57"/>
      <c r="JU144" s="57"/>
      <c r="JV144" s="57"/>
      <c r="JW144" s="57"/>
      <c r="JX144" s="57"/>
      <c r="JY144" s="57"/>
      <c r="JZ144" s="57"/>
      <c r="KA144" s="57"/>
      <c r="KB144" s="57"/>
      <c r="KC144" s="57"/>
      <c r="KD144" s="57"/>
      <c r="KE144" s="57"/>
      <c r="KF144" s="57"/>
      <c r="KG144" s="57"/>
      <c r="KH144" s="57"/>
      <c r="KI144" s="57"/>
      <c r="KJ144" s="57"/>
      <c r="KK144" s="57"/>
      <c r="KL144" s="57"/>
      <c r="KM144" s="57"/>
      <c r="KN144" s="57"/>
      <c r="KO144" s="57"/>
      <c r="KP144" s="57"/>
      <c r="KQ144" s="57"/>
      <c r="KR144" s="57"/>
      <c r="KS144" s="57"/>
      <c r="KT144" s="57"/>
      <c r="KU144" s="57"/>
      <c r="KV144" s="57"/>
      <c r="KW144" s="57"/>
      <c r="KX144" s="57"/>
      <c r="KY144" s="20"/>
      <c r="KZ144" s="20"/>
      <c r="LA144" s="20"/>
      <c r="LB144" s="20"/>
      <c r="LC144" s="20"/>
      <c r="LD144" s="20"/>
      <c r="LE144" s="20"/>
      <c r="LF144" s="20"/>
      <c r="LG144" s="20"/>
      <c r="LH144" s="20"/>
      <c r="LI144" s="20"/>
      <c r="LJ144" s="20"/>
      <c r="LK144" s="20"/>
      <c r="LL144" s="20"/>
      <c r="LM144" s="20"/>
      <c r="LN144" s="20"/>
      <c r="LO144" s="20"/>
      <c r="LP144" s="20"/>
      <c r="LQ144" s="20"/>
      <c r="LR144" s="20"/>
      <c r="LS144" s="20"/>
      <c r="LT144" s="20"/>
      <c r="LU144" s="20"/>
      <c r="LV144" s="20"/>
      <c r="LW144" s="20"/>
      <c r="LX144" s="20"/>
      <c r="LY144" s="20"/>
      <c r="LZ144" s="20"/>
      <c r="MA144" s="20"/>
      <c r="MB144" s="20"/>
      <c r="MC144" s="20"/>
      <c r="MD144" s="20"/>
      <c r="ME144" s="20"/>
      <c r="MF144" s="20"/>
      <c r="MG144" s="20"/>
      <c r="MH144" s="20"/>
      <c r="MI144" s="37"/>
      <c r="MJ144" s="37"/>
      <c r="MK144" s="47"/>
      <c r="ML144" s="47"/>
      <c r="MM144" s="47"/>
      <c r="MN144" s="47"/>
      <c r="MO144" s="47"/>
      <c r="MP144" s="47"/>
      <c r="MQ144" s="47"/>
      <c r="MR144" s="47"/>
      <c r="MS144" s="47"/>
      <c r="MT144" s="47"/>
      <c r="MU144" s="47"/>
      <c r="MV144" s="47"/>
      <c r="MW144" s="47"/>
      <c r="MX144" s="47"/>
      <c r="MY144" s="47"/>
      <c r="MZ144" s="47"/>
      <c r="NA144" s="47"/>
      <c r="NB144" s="47"/>
      <c r="NC144" s="47"/>
      <c r="ND144" s="47"/>
    </row>
    <row r="145" spans="1:368" s="85" customFormat="1" x14ac:dyDescent="0.25">
      <c r="A145" s="14">
        <f t="shared" si="14"/>
        <v>142</v>
      </c>
      <c r="B145" s="30">
        <f t="shared" si="15"/>
        <v>1</v>
      </c>
      <c r="C145" s="30"/>
      <c r="D145" s="54"/>
      <c r="E145" s="31"/>
      <c r="F145" s="66"/>
      <c r="G145" s="65"/>
      <c r="H145" s="92"/>
      <c r="I145" s="32"/>
      <c r="J145" s="18"/>
      <c r="K145" s="18">
        <v>1</v>
      </c>
      <c r="L145" s="18"/>
      <c r="M145" s="33" t="s">
        <v>446</v>
      </c>
      <c r="N145" s="33" t="s">
        <v>447</v>
      </c>
      <c r="O145" s="18">
        <v>1981</v>
      </c>
      <c r="P145" s="34">
        <f t="shared" si="16"/>
        <v>12.3</v>
      </c>
      <c r="Q145" s="35">
        <f t="shared" si="17"/>
        <v>1</v>
      </c>
      <c r="R145" s="36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>
        <v>12.3</v>
      </c>
      <c r="AE145" s="20"/>
      <c r="AF145" s="20"/>
      <c r="AG145" s="20"/>
      <c r="AH145" s="20"/>
      <c r="AI145" s="20"/>
      <c r="AJ145" s="20"/>
      <c r="AK145" s="20"/>
      <c r="AL145" s="18"/>
      <c r="AM145" s="18"/>
      <c r="AN145" s="18"/>
      <c r="AO145" s="18"/>
      <c r="AP145" s="18"/>
      <c r="AQ145" s="18"/>
      <c r="AR145" s="18"/>
      <c r="AS145" s="18"/>
      <c r="AT145" s="18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18"/>
      <c r="BM145" s="18"/>
      <c r="BN145" s="18"/>
      <c r="BO145" s="18"/>
      <c r="BP145" s="18"/>
      <c r="BQ145" s="18"/>
      <c r="BR145" s="18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59"/>
      <c r="HA145" s="59"/>
      <c r="HB145" s="59"/>
      <c r="HC145" s="59"/>
      <c r="HD145" s="59"/>
      <c r="HE145" s="59"/>
      <c r="HF145" s="59"/>
      <c r="HG145" s="59"/>
      <c r="HH145" s="59"/>
      <c r="HI145" s="59"/>
      <c r="HJ145" s="59"/>
      <c r="HK145" s="59"/>
      <c r="HL145" s="59"/>
      <c r="HM145" s="59"/>
      <c r="HN145" s="59"/>
      <c r="HO145" s="59"/>
      <c r="HP145" s="59"/>
      <c r="HQ145" s="59"/>
      <c r="HR145" s="59"/>
      <c r="HS145" s="59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  <c r="IW145" s="20"/>
      <c r="IX145" s="20"/>
      <c r="IY145" s="20"/>
      <c r="IZ145" s="20"/>
      <c r="JA145" s="20"/>
      <c r="JB145" s="20"/>
      <c r="JC145" s="20"/>
      <c r="JD145" s="20"/>
      <c r="JE145" s="20"/>
      <c r="JF145" s="20"/>
      <c r="JG145" s="20"/>
      <c r="JH145" s="20"/>
      <c r="JI145" s="20"/>
      <c r="JJ145" s="20"/>
      <c r="JK145" s="57"/>
      <c r="JL145" s="57"/>
      <c r="JM145" s="57"/>
      <c r="JN145" s="57"/>
      <c r="JO145" s="57"/>
      <c r="JP145" s="57"/>
      <c r="JQ145" s="57"/>
      <c r="JR145" s="57"/>
      <c r="JS145" s="57"/>
      <c r="JT145" s="57"/>
      <c r="JU145" s="57"/>
      <c r="JV145" s="57"/>
      <c r="JW145" s="57"/>
      <c r="JX145" s="57"/>
      <c r="JY145" s="57"/>
      <c r="JZ145" s="57"/>
      <c r="KA145" s="57"/>
      <c r="KB145" s="57"/>
      <c r="KC145" s="57"/>
      <c r="KD145" s="57"/>
      <c r="KE145" s="57"/>
      <c r="KF145" s="57"/>
      <c r="KG145" s="57"/>
      <c r="KH145" s="57"/>
      <c r="KI145" s="57"/>
      <c r="KJ145" s="57"/>
      <c r="KK145" s="57"/>
      <c r="KL145" s="57"/>
      <c r="KM145" s="57"/>
      <c r="KN145" s="57"/>
      <c r="KO145" s="57"/>
      <c r="KP145" s="57"/>
      <c r="KQ145" s="57"/>
      <c r="KR145" s="57"/>
      <c r="KS145" s="57"/>
      <c r="KT145" s="57"/>
      <c r="KU145" s="57"/>
      <c r="KV145" s="57"/>
      <c r="KW145" s="57"/>
      <c r="KX145" s="57"/>
      <c r="KY145" s="20"/>
      <c r="KZ145" s="20"/>
      <c r="LA145" s="20"/>
      <c r="LB145" s="20"/>
      <c r="LC145" s="20"/>
      <c r="LD145" s="20"/>
      <c r="LE145" s="20"/>
      <c r="LF145" s="20"/>
      <c r="LG145" s="20"/>
      <c r="LH145" s="20"/>
      <c r="LI145" s="20"/>
      <c r="LJ145" s="20"/>
      <c r="LK145" s="20"/>
      <c r="LL145" s="20"/>
      <c r="LM145" s="20"/>
      <c r="LN145" s="20"/>
      <c r="LO145" s="20"/>
      <c r="LP145" s="20"/>
      <c r="LQ145" s="20"/>
      <c r="LR145" s="20"/>
      <c r="LS145" s="20"/>
      <c r="LT145" s="20"/>
      <c r="LU145" s="20"/>
      <c r="LV145" s="20"/>
      <c r="LW145" s="20"/>
      <c r="LX145" s="20"/>
      <c r="LY145" s="20"/>
      <c r="LZ145" s="20"/>
      <c r="MA145" s="20"/>
      <c r="MB145" s="20"/>
      <c r="MC145" s="20"/>
      <c r="MD145" s="20"/>
      <c r="ME145" s="20"/>
      <c r="MF145" s="20"/>
      <c r="MG145" s="20"/>
      <c r="MH145" s="20"/>
      <c r="MI145" s="37"/>
      <c r="MJ145" s="37"/>
      <c r="MK145" s="47"/>
      <c r="ML145" s="47"/>
      <c r="MM145" s="47"/>
      <c r="MN145" s="47"/>
      <c r="MO145" s="47"/>
      <c r="MP145" s="47"/>
      <c r="MQ145" s="47"/>
      <c r="MR145" s="47"/>
      <c r="MS145" s="47"/>
      <c r="MT145" s="47"/>
      <c r="MU145" s="47"/>
      <c r="MV145" s="47"/>
      <c r="MW145" s="47"/>
      <c r="MX145" s="47"/>
      <c r="MY145" s="47"/>
      <c r="MZ145" s="47"/>
      <c r="NA145" s="47"/>
      <c r="NB145" s="47"/>
      <c r="NC145" s="47"/>
      <c r="ND145" s="47"/>
    </row>
    <row r="146" spans="1:368" s="85" customFormat="1" x14ac:dyDescent="0.25">
      <c r="A146" s="14">
        <f t="shared" si="14"/>
        <v>143</v>
      </c>
      <c r="B146" s="30">
        <f t="shared" si="15"/>
        <v>1</v>
      </c>
      <c r="C146" s="30"/>
      <c r="D146" s="54"/>
      <c r="E146" s="31"/>
      <c r="F146" s="66"/>
      <c r="G146" s="65"/>
      <c r="H146" s="92"/>
      <c r="I146" s="32"/>
      <c r="J146" s="18"/>
      <c r="K146" s="18">
        <v>1</v>
      </c>
      <c r="L146" s="18"/>
      <c r="M146" s="33" t="s">
        <v>448</v>
      </c>
      <c r="N146" s="33" t="s">
        <v>161</v>
      </c>
      <c r="O146" s="18">
        <v>1974</v>
      </c>
      <c r="P146" s="34">
        <f t="shared" si="16"/>
        <v>12.3</v>
      </c>
      <c r="Q146" s="35">
        <f t="shared" si="17"/>
        <v>1</v>
      </c>
      <c r="R146" s="36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>
        <v>12.3</v>
      </c>
      <c r="AE146" s="20"/>
      <c r="AF146" s="20"/>
      <c r="AG146" s="20"/>
      <c r="AH146" s="20"/>
      <c r="AI146" s="20"/>
      <c r="AJ146" s="20"/>
      <c r="AK146" s="20"/>
      <c r="AL146" s="18"/>
      <c r="AM146" s="18"/>
      <c r="AN146" s="18"/>
      <c r="AO146" s="18"/>
      <c r="AP146" s="18"/>
      <c r="AQ146" s="18"/>
      <c r="AR146" s="18"/>
      <c r="AS146" s="18"/>
      <c r="AT146" s="18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18"/>
      <c r="BM146" s="18"/>
      <c r="BN146" s="18"/>
      <c r="BO146" s="18"/>
      <c r="BP146" s="18"/>
      <c r="BQ146" s="18"/>
      <c r="BR146" s="18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59"/>
      <c r="HA146" s="59"/>
      <c r="HB146" s="59"/>
      <c r="HC146" s="59"/>
      <c r="HD146" s="59"/>
      <c r="HE146" s="59"/>
      <c r="HF146" s="59"/>
      <c r="HG146" s="59"/>
      <c r="HH146" s="59"/>
      <c r="HI146" s="59"/>
      <c r="HJ146" s="59"/>
      <c r="HK146" s="59"/>
      <c r="HL146" s="59"/>
      <c r="HM146" s="59"/>
      <c r="HN146" s="59"/>
      <c r="HO146" s="59"/>
      <c r="HP146" s="59"/>
      <c r="HQ146" s="59"/>
      <c r="HR146" s="59"/>
      <c r="HS146" s="59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  <c r="IW146" s="20"/>
      <c r="IX146" s="20"/>
      <c r="IY146" s="20"/>
      <c r="IZ146" s="20"/>
      <c r="JA146" s="20"/>
      <c r="JB146" s="20"/>
      <c r="JC146" s="20"/>
      <c r="JD146" s="20"/>
      <c r="JE146" s="20"/>
      <c r="JF146" s="20"/>
      <c r="JG146" s="20"/>
      <c r="JH146" s="20"/>
      <c r="JI146" s="20"/>
      <c r="JJ146" s="20"/>
      <c r="JK146" s="57"/>
      <c r="JL146" s="57"/>
      <c r="JM146" s="57"/>
      <c r="JN146" s="57"/>
      <c r="JO146" s="57"/>
      <c r="JP146" s="57"/>
      <c r="JQ146" s="57"/>
      <c r="JR146" s="57"/>
      <c r="JS146" s="57"/>
      <c r="JT146" s="57"/>
      <c r="JU146" s="57"/>
      <c r="JV146" s="57"/>
      <c r="JW146" s="57"/>
      <c r="JX146" s="57"/>
      <c r="JY146" s="57"/>
      <c r="JZ146" s="57"/>
      <c r="KA146" s="57"/>
      <c r="KB146" s="57"/>
      <c r="KC146" s="57"/>
      <c r="KD146" s="57"/>
      <c r="KE146" s="57"/>
      <c r="KF146" s="57"/>
      <c r="KG146" s="57"/>
      <c r="KH146" s="57"/>
      <c r="KI146" s="57"/>
      <c r="KJ146" s="57"/>
      <c r="KK146" s="57"/>
      <c r="KL146" s="57"/>
      <c r="KM146" s="57"/>
      <c r="KN146" s="57"/>
      <c r="KO146" s="57"/>
      <c r="KP146" s="57"/>
      <c r="KQ146" s="57"/>
      <c r="KR146" s="57"/>
      <c r="KS146" s="57"/>
      <c r="KT146" s="57"/>
      <c r="KU146" s="57"/>
      <c r="KV146" s="57"/>
      <c r="KW146" s="57"/>
      <c r="KX146" s="57"/>
      <c r="KY146" s="20"/>
      <c r="KZ146" s="20"/>
      <c r="LA146" s="20"/>
      <c r="LB146" s="20"/>
      <c r="LC146" s="20"/>
      <c r="LD146" s="20"/>
      <c r="LE146" s="20"/>
      <c r="LF146" s="20"/>
      <c r="LG146" s="20"/>
      <c r="LH146" s="20"/>
      <c r="LI146" s="20"/>
      <c r="LJ146" s="20"/>
      <c r="LK146" s="20"/>
      <c r="LL146" s="20"/>
      <c r="LM146" s="20"/>
      <c r="LN146" s="20"/>
      <c r="LO146" s="20"/>
      <c r="LP146" s="20"/>
      <c r="LQ146" s="20"/>
      <c r="LR146" s="20"/>
      <c r="LS146" s="20"/>
      <c r="LT146" s="20"/>
      <c r="LU146" s="20"/>
      <c r="LV146" s="20"/>
      <c r="LW146" s="20"/>
      <c r="LX146" s="20"/>
      <c r="LY146" s="20"/>
      <c r="LZ146" s="20"/>
      <c r="MA146" s="20"/>
      <c r="MB146" s="20"/>
      <c r="MC146" s="20"/>
      <c r="MD146" s="20"/>
      <c r="ME146" s="20"/>
      <c r="MF146" s="20"/>
      <c r="MG146" s="20"/>
      <c r="MH146" s="20"/>
      <c r="MI146" s="37"/>
      <c r="MJ146" s="37"/>
      <c r="MK146" s="47"/>
      <c r="ML146" s="47"/>
      <c r="MM146" s="47"/>
      <c r="MN146" s="47"/>
      <c r="MO146" s="47"/>
      <c r="MP146" s="47"/>
      <c r="MQ146" s="47"/>
      <c r="MR146" s="47"/>
      <c r="MS146" s="47"/>
      <c r="MT146" s="47"/>
      <c r="MU146" s="47"/>
      <c r="MV146" s="47"/>
      <c r="MW146" s="47"/>
      <c r="MX146" s="47"/>
      <c r="MY146" s="47"/>
      <c r="MZ146" s="47"/>
      <c r="NA146" s="47"/>
      <c r="NB146" s="47"/>
      <c r="NC146" s="47"/>
      <c r="ND146" s="47"/>
    </row>
    <row r="147" spans="1:368" s="85" customFormat="1" x14ac:dyDescent="0.25">
      <c r="A147" s="14">
        <f t="shared" si="14"/>
        <v>144</v>
      </c>
      <c r="B147" s="30">
        <f t="shared" si="15"/>
        <v>1</v>
      </c>
      <c r="C147" s="30"/>
      <c r="D147" s="54"/>
      <c r="E147" s="31"/>
      <c r="F147" s="66"/>
      <c r="G147" s="65"/>
      <c r="H147" s="92"/>
      <c r="I147" s="32"/>
      <c r="J147" s="18"/>
      <c r="K147" s="18">
        <v>1</v>
      </c>
      <c r="L147" s="18"/>
      <c r="M147" s="33" t="s">
        <v>449</v>
      </c>
      <c r="N147" s="33" t="s">
        <v>75</v>
      </c>
      <c r="O147" s="18">
        <v>1989</v>
      </c>
      <c r="P147" s="34">
        <f t="shared" si="16"/>
        <v>12.3</v>
      </c>
      <c r="Q147" s="35">
        <f t="shared" si="17"/>
        <v>1</v>
      </c>
      <c r="R147" s="36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>
        <v>12.3</v>
      </c>
      <c r="AE147" s="20"/>
      <c r="AF147" s="20"/>
      <c r="AG147" s="20"/>
      <c r="AH147" s="20"/>
      <c r="AI147" s="20"/>
      <c r="AJ147" s="20"/>
      <c r="AK147" s="20"/>
      <c r="AL147" s="18"/>
      <c r="AM147" s="18"/>
      <c r="AN147" s="18"/>
      <c r="AO147" s="18"/>
      <c r="AP147" s="18"/>
      <c r="AQ147" s="18"/>
      <c r="AR147" s="18"/>
      <c r="AS147" s="18"/>
      <c r="AT147" s="18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18"/>
      <c r="BM147" s="18"/>
      <c r="BN147" s="18"/>
      <c r="BO147" s="18"/>
      <c r="BP147" s="18"/>
      <c r="BQ147" s="18"/>
      <c r="BR147" s="18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59"/>
      <c r="HA147" s="59"/>
      <c r="HB147" s="59"/>
      <c r="HC147" s="59"/>
      <c r="HD147" s="59"/>
      <c r="HE147" s="59"/>
      <c r="HF147" s="59"/>
      <c r="HG147" s="59"/>
      <c r="HH147" s="59"/>
      <c r="HI147" s="59"/>
      <c r="HJ147" s="59"/>
      <c r="HK147" s="59"/>
      <c r="HL147" s="59"/>
      <c r="HM147" s="59"/>
      <c r="HN147" s="59"/>
      <c r="HO147" s="59"/>
      <c r="HP147" s="59"/>
      <c r="HQ147" s="59"/>
      <c r="HR147" s="59"/>
      <c r="HS147" s="59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  <c r="IW147" s="20"/>
      <c r="IX147" s="20"/>
      <c r="IY147" s="20"/>
      <c r="IZ147" s="20"/>
      <c r="JA147" s="20"/>
      <c r="JB147" s="20"/>
      <c r="JC147" s="20"/>
      <c r="JD147" s="20"/>
      <c r="JE147" s="20"/>
      <c r="JF147" s="20"/>
      <c r="JG147" s="20"/>
      <c r="JH147" s="20"/>
      <c r="JI147" s="20"/>
      <c r="JJ147" s="20"/>
      <c r="JK147" s="57"/>
      <c r="JL147" s="57"/>
      <c r="JM147" s="57"/>
      <c r="JN147" s="57"/>
      <c r="JO147" s="57"/>
      <c r="JP147" s="57"/>
      <c r="JQ147" s="57"/>
      <c r="JR147" s="57"/>
      <c r="JS147" s="57"/>
      <c r="JT147" s="57"/>
      <c r="JU147" s="57"/>
      <c r="JV147" s="57"/>
      <c r="JW147" s="57"/>
      <c r="JX147" s="57"/>
      <c r="JY147" s="57"/>
      <c r="JZ147" s="57"/>
      <c r="KA147" s="57"/>
      <c r="KB147" s="57"/>
      <c r="KC147" s="57"/>
      <c r="KD147" s="57"/>
      <c r="KE147" s="57"/>
      <c r="KF147" s="57"/>
      <c r="KG147" s="57"/>
      <c r="KH147" s="57"/>
      <c r="KI147" s="57"/>
      <c r="KJ147" s="57"/>
      <c r="KK147" s="57"/>
      <c r="KL147" s="57"/>
      <c r="KM147" s="57"/>
      <c r="KN147" s="57"/>
      <c r="KO147" s="57"/>
      <c r="KP147" s="57"/>
      <c r="KQ147" s="57"/>
      <c r="KR147" s="57"/>
      <c r="KS147" s="57"/>
      <c r="KT147" s="57"/>
      <c r="KU147" s="57"/>
      <c r="KV147" s="57"/>
      <c r="KW147" s="57"/>
      <c r="KX147" s="57"/>
      <c r="KY147" s="20"/>
      <c r="KZ147" s="20"/>
      <c r="LA147" s="20"/>
      <c r="LB147" s="20"/>
      <c r="LC147" s="20"/>
      <c r="LD147" s="20"/>
      <c r="LE147" s="20"/>
      <c r="LF147" s="20"/>
      <c r="LG147" s="20"/>
      <c r="LH147" s="20"/>
      <c r="LI147" s="20"/>
      <c r="LJ147" s="20"/>
      <c r="LK147" s="20"/>
      <c r="LL147" s="20"/>
      <c r="LM147" s="20"/>
      <c r="LN147" s="20"/>
      <c r="LO147" s="20"/>
      <c r="LP147" s="20"/>
      <c r="LQ147" s="20"/>
      <c r="LR147" s="20"/>
      <c r="LS147" s="20"/>
      <c r="LT147" s="20"/>
      <c r="LU147" s="20"/>
      <c r="LV147" s="20"/>
      <c r="LW147" s="20"/>
      <c r="LX147" s="20"/>
      <c r="LY147" s="20"/>
      <c r="LZ147" s="20"/>
      <c r="MA147" s="20"/>
      <c r="MB147" s="20"/>
      <c r="MC147" s="20"/>
      <c r="MD147" s="20"/>
      <c r="ME147" s="20"/>
      <c r="MF147" s="20"/>
      <c r="MG147" s="20"/>
      <c r="MH147" s="20"/>
      <c r="MI147" s="37"/>
      <c r="MJ147" s="37"/>
      <c r="MK147" s="47"/>
      <c r="ML147" s="47"/>
      <c r="MM147" s="47"/>
      <c r="MN147" s="47"/>
      <c r="MO147" s="47"/>
      <c r="MP147" s="47"/>
      <c r="MQ147" s="47"/>
      <c r="MR147" s="47"/>
      <c r="MS147" s="47"/>
      <c r="MT147" s="47"/>
      <c r="MU147" s="47"/>
      <c r="MV147" s="47"/>
      <c r="MW147" s="47"/>
      <c r="MX147" s="47"/>
      <c r="MY147" s="47"/>
      <c r="MZ147" s="47"/>
      <c r="NA147" s="47"/>
      <c r="NB147" s="47"/>
      <c r="NC147" s="47"/>
      <c r="ND147" s="47"/>
    </row>
    <row r="148" spans="1:368" s="85" customFormat="1" x14ac:dyDescent="0.25">
      <c r="A148" s="14">
        <f t="shared" si="14"/>
        <v>145</v>
      </c>
      <c r="B148" s="30">
        <f t="shared" si="15"/>
        <v>1</v>
      </c>
      <c r="C148" s="30"/>
      <c r="D148" s="54"/>
      <c r="E148" s="31"/>
      <c r="F148" s="66"/>
      <c r="G148" s="65"/>
      <c r="H148" s="92"/>
      <c r="I148" s="32"/>
      <c r="J148" s="18"/>
      <c r="K148" s="18">
        <v>1</v>
      </c>
      <c r="L148" s="18"/>
      <c r="M148" s="33" t="s">
        <v>450</v>
      </c>
      <c r="N148" s="33" t="s">
        <v>221</v>
      </c>
      <c r="O148" s="18">
        <v>1974</v>
      </c>
      <c r="P148" s="34">
        <f t="shared" si="16"/>
        <v>12.3</v>
      </c>
      <c r="Q148" s="35">
        <f t="shared" si="17"/>
        <v>1</v>
      </c>
      <c r="R148" s="36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>
        <v>12.3</v>
      </c>
      <c r="AE148" s="20"/>
      <c r="AF148" s="20"/>
      <c r="AG148" s="20"/>
      <c r="AH148" s="20"/>
      <c r="AI148" s="20"/>
      <c r="AJ148" s="20"/>
      <c r="AK148" s="20"/>
      <c r="AL148" s="18"/>
      <c r="AM148" s="18"/>
      <c r="AN148" s="18"/>
      <c r="AO148" s="18"/>
      <c r="AP148" s="18"/>
      <c r="AQ148" s="18"/>
      <c r="AR148" s="18"/>
      <c r="AS148" s="18"/>
      <c r="AT148" s="18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18"/>
      <c r="BM148" s="18"/>
      <c r="BN148" s="18"/>
      <c r="BO148" s="18"/>
      <c r="BP148" s="18"/>
      <c r="BQ148" s="18"/>
      <c r="BR148" s="18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59"/>
      <c r="HA148" s="59"/>
      <c r="HB148" s="59"/>
      <c r="HC148" s="59"/>
      <c r="HD148" s="59"/>
      <c r="HE148" s="59"/>
      <c r="HF148" s="59"/>
      <c r="HG148" s="59"/>
      <c r="HH148" s="59"/>
      <c r="HI148" s="59"/>
      <c r="HJ148" s="59"/>
      <c r="HK148" s="59"/>
      <c r="HL148" s="59"/>
      <c r="HM148" s="59"/>
      <c r="HN148" s="59"/>
      <c r="HO148" s="59"/>
      <c r="HP148" s="59"/>
      <c r="HQ148" s="59"/>
      <c r="HR148" s="59"/>
      <c r="HS148" s="59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  <c r="IW148" s="20"/>
      <c r="IX148" s="20"/>
      <c r="IY148" s="20"/>
      <c r="IZ148" s="20"/>
      <c r="JA148" s="20"/>
      <c r="JB148" s="20"/>
      <c r="JC148" s="20"/>
      <c r="JD148" s="20"/>
      <c r="JE148" s="20"/>
      <c r="JF148" s="20"/>
      <c r="JG148" s="20"/>
      <c r="JH148" s="20"/>
      <c r="JI148" s="20"/>
      <c r="JJ148" s="20"/>
      <c r="JK148" s="57"/>
      <c r="JL148" s="57"/>
      <c r="JM148" s="57"/>
      <c r="JN148" s="57"/>
      <c r="JO148" s="57"/>
      <c r="JP148" s="57"/>
      <c r="JQ148" s="57"/>
      <c r="JR148" s="57"/>
      <c r="JS148" s="57"/>
      <c r="JT148" s="57"/>
      <c r="JU148" s="57"/>
      <c r="JV148" s="57"/>
      <c r="JW148" s="57"/>
      <c r="JX148" s="57"/>
      <c r="JY148" s="57"/>
      <c r="JZ148" s="57"/>
      <c r="KA148" s="57"/>
      <c r="KB148" s="57"/>
      <c r="KC148" s="57"/>
      <c r="KD148" s="57"/>
      <c r="KE148" s="57"/>
      <c r="KF148" s="57"/>
      <c r="KG148" s="57"/>
      <c r="KH148" s="57"/>
      <c r="KI148" s="57"/>
      <c r="KJ148" s="57"/>
      <c r="KK148" s="57"/>
      <c r="KL148" s="57"/>
      <c r="KM148" s="57"/>
      <c r="KN148" s="57"/>
      <c r="KO148" s="57"/>
      <c r="KP148" s="57"/>
      <c r="KQ148" s="57"/>
      <c r="KR148" s="57"/>
      <c r="KS148" s="57"/>
      <c r="KT148" s="57"/>
      <c r="KU148" s="57"/>
      <c r="KV148" s="57"/>
      <c r="KW148" s="57"/>
      <c r="KX148" s="57"/>
      <c r="KY148" s="20"/>
      <c r="KZ148" s="20"/>
      <c r="LA148" s="20"/>
      <c r="LB148" s="20"/>
      <c r="LC148" s="20"/>
      <c r="LD148" s="20"/>
      <c r="LE148" s="20"/>
      <c r="LF148" s="20"/>
      <c r="LG148" s="20"/>
      <c r="LH148" s="20"/>
      <c r="LI148" s="20"/>
      <c r="LJ148" s="20"/>
      <c r="LK148" s="20"/>
      <c r="LL148" s="20"/>
      <c r="LM148" s="20"/>
      <c r="LN148" s="20"/>
      <c r="LO148" s="20"/>
      <c r="LP148" s="20"/>
      <c r="LQ148" s="20"/>
      <c r="LR148" s="20"/>
      <c r="LS148" s="20"/>
      <c r="LT148" s="20"/>
      <c r="LU148" s="20"/>
      <c r="LV148" s="20"/>
      <c r="LW148" s="20"/>
      <c r="LX148" s="20"/>
      <c r="LY148" s="20"/>
      <c r="LZ148" s="20"/>
      <c r="MA148" s="20"/>
      <c r="MB148" s="20"/>
      <c r="MC148" s="20"/>
      <c r="MD148" s="20"/>
      <c r="ME148" s="20"/>
      <c r="MF148" s="20"/>
      <c r="MG148" s="20"/>
      <c r="MH148" s="20"/>
      <c r="MI148" s="37"/>
      <c r="MJ148" s="37"/>
      <c r="MK148" s="47"/>
      <c r="ML148" s="47"/>
      <c r="MM148" s="47"/>
      <c r="MN148" s="47"/>
      <c r="MO148" s="47"/>
      <c r="MP148" s="47"/>
      <c r="MQ148" s="47"/>
      <c r="MR148" s="47"/>
      <c r="MS148" s="47"/>
      <c r="MT148" s="47"/>
      <c r="MU148" s="47"/>
      <c r="MV148" s="47"/>
      <c r="MW148" s="47"/>
      <c r="MX148" s="47"/>
      <c r="MY148" s="47"/>
      <c r="MZ148" s="47"/>
      <c r="NA148" s="47"/>
      <c r="NB148" s="47"/>
      <c r="NC148" s="47"/>
      <c r="ND148" s="47"/>
    </row>
    <row r="149" spans="1:368" s="85" customFormat="1" x14ac:dyDescent="0.25">
      <c r="A149" s="14">
        <f t="shared" si="14"/>
        <v>146</v>
      </c>
      <c r="B149" s="30">
        <f t="shared" si="15"/>
        <v>1</v>
      </c>
      <c r="C149" s="30"/>
      <c r="D149" s="54"/>
      <c r="E149" s="31"/>
      <c r="F149" s="66"/>
      <c r="G149" s="65"/>
      <c r="H149" s="92"/>
      <c r="I149" s="32"/>
      <c r="J149" s="18"/>
      <c r="K149" s="18">
        <v>1</v>
      </c>
      <c r="L149" s="18"/>
      <c r="M149" s="33" t="s">
        <v>451</v>
      </c>
      <c r="N149" s="33" t="s">
        <v>63</v>
      </c>
      <c r="O149" s="18">
        <v>1977</v>
      </c>
      <c r="P149" s="34">
        <f t="shared" si="16"/>
        <v>12.3</v>
      </c>
      <c r="Q149" s="35">
        <f t="shared" si="17"/>
        <v>1</v>
      </c>
      <c r="R149" s="36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>
        <v>12.3</v>
      </c>
      <c r="AE149" s="20"/>
      <c r="AF149" s="20"/>
      <c r="AG149" s="20"/>
      <c r="AH149" s="20"/>
      <c r="AI149" s="20"/>
      <c r="AJ149" s="20"/>
      <c r="AK149" s="20"/>
      <c r="AL149" s="18"/>
      <c r="AM149" s="18"/>
      <c r="AN149" s="18"/>
      <c r="AO149" s="18"/>
      <c r="AP149" s="18"/>
      <c r="AQ149" s="18"/>
      <c r="AR149" s="18"/>
      <c r="AS149" s="18"/>
      <c r="AT149" s="18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18"/>
      <c r="BM149" s="18"/>
      <c r="BN149" s="18"/>
      <c r="BO149" s="18"/>
      <c r="BP149" s="18"/>
      <c r="BQ149" s="18"/>
      <c r="BR149" s="18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  <c r="IW149" s="20"/>
      <c r="IX149" s="20"/>
      <c r="IY149" s="20"/>
      <c r="IZ149" s="20"/>
      <c r="JA149" s="20"/>
      <c r="JB149" s="20"/>
      <c r="JC149" s="20"/>
      <c r="JD149" s="20"/>
      <c r="JE149" s="20"/>
      <c r="JF149" s="20"/>
      <c r="JG149" s="20"/>
      <c r="JH149" s="20"/>
      <c r="JI149" s="20"/>
      <c r="JJ149" s="20"/>
      <c r="JK149" s="57"/>
      <c r="JL149" s="57"/>
      <c r="JM149" s="57"/>
      <c r="JN149" s="57"/>
      <c r="JO149" s="57"/>
      <c r="JP149" s="57"/>
      <c r="JQ149" s="57"/>
      <c r="JR149" s="57"/>
      <c r="JS149" s="57"/>
      <c r="JT149" s="57"/>
      <c r="JU149" s="57"/>
      <c r="JV149" s="57"/>
      <c r="JW149" s="57"/>
      <c r="JX149" s="57"/>
      <c r="JY149" s="57"/>
      <c r="JZ149" s="57"/>
      <c r="KA149" s="57"/>
      <c r="KB149" s="57"/>
      <c r="KC149" s="57"/>
      <c r="KD149" s="57"/>
      <c r="KE149" s="57"/>
      <c r="KF149" s="57"/>
      <c r="KG149" s="57"/>
      <c r="KH149" s="57"/>
      <c r="KI149" s="57"/>
      <c r="KJ149" s="57"/>
      <c r="KK149" s="57"/>
      <c r="KL149" s="57"/>
      <c r="KM149" s="57"/>
      <c r="KN149" s="57"/>
      <c r="KO149" s="57"/>
      <c r="KP149" s="57"/>
      <c r="KQ149" s="57"/>
      <c r="KR149" s="57"/>
      <c r="KS149" s="57"/>
      <c r="KT149" s="57"/>
      <c r="KU149" s="57"/>
      <c r="KV149" s="57"/>
      <c r="KW149" s="57"/>
      <c r="KX149" s="57"/>
      <c r="KY149" s="20"/>
      <c r="KZ149" s="20"/>
      <c r="LA149" s="20"/>
      <c r="LB149" s="20"/>
      <c r="LC149" s="20"/>
      <c r="LD149" s="20"/>
      <c r="LE149" s="20"/>
      <c r="LF149" s="20"/>
      <c r="LG149" s="20"/>
      <c r="LH149" s="20"/>
      <c r="LI149" s="20"/>
      <c r="LJ149" s="20"/>
      <c r="LK149" s="20"/>
      <c r="LL149" s="20"/>
      <c r="LM149" s="20"/>
      <c r="LN149" s="20"/>
      <c r="LO149" s="20"/>
      <c r="LP149" s="20"/>
      <c r="LQ149" s="20"/>
      <c r="LR149" s="20"/>
      <c r="LS149" s="20"/>
      <c r="LT149" s="20"/>
      <c r="LU149" s="20"/>
      <c r="LV149" s="20"/>
      <c r="LW149" s="20"/>
      <c r="LX149" s="20"/>
      <c r="LY149" s="20"/>
      <c r="LZ149" s="20"/>
      <c r="MA149" s="20"/>
      <c r="MB149" s="20"/>
      <c r="MC149" s="20"/>
      <c r="MD149" s="20"/>
      <c r="ME149" s="20"/>
      <c r="MF149" s="20"/>
      <c r="MG149" s="20"/>
      <c r="MH149" s="20"/>
      <c r="MI149" s="37"/>
      <c r="MJ149" s="3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</row>
    <row r="150" spans="1:368" s="85" customFormat="1" x14ac:dyDescent="0.25">
      <c r="A150" s="14">
        <f t="shared" si="14"/>
        <v>147</v>
      </c>
      <c r="B150" s="30">
        <f t="shared" si="15"/>
        <v>1</v>
      </c>
      <c r="C150" s="30"/>
      <c r="D150" s="54"/>
      <c r="E150" s="31"/>
      <c r="F150" s="66"/>
      <c r="G150" s="65"/>
      <c r="H150" s="92"/>
      <c r="I150" s="32"/>
      <c r="J150" s="18"/>
      <c r="K150" s="18">
        <v>1</v>
      </c>
      <c r="L150" s="18"/>
      <c r="M150" s="33" t="s">
        <v>269</v>
      </c>
      <c r="N150" s="33" t="s">
        <v>91</v>
      </c>
      <c r="O150" s="18">
        <v>1966</v>
      </c>
      <c r="P150" s="34">
        <f t="shared" si="16"/>
        <v>12.3</v>
      </c>
      <c r="Q150" s="35">
        <f t="shared" si="17"/>
        <v>1</v>
      </c>
      <c r="R150" s="36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>
        <v>12.3</v>
      </c>
      <c r="AE150" s="20"/>
      <c r="AF150" s="20"/>
      <c r="AG150" s="20"/>
      <c r="AH150" s="20"/>
      <c r="AI150" s="20"/>
      <c r="AJ150" s="20"/>
      <c r="AK150" s="20"/>
      <c r="AL150" s="18"/>
      <c r="AM150" s="18"/>
      <c r="AN150" s="18"/>
      <c r="AO150" s="18"/>
      <c r="AP150" s="18"/>
      <c r="AQ150" s="18"/>
      <c r="AR150" s="18"/>
      <c r="AS150" s="18"/>
      <c r="AT150" s="18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18"/>
      <c r="BM150" s="18"/>
      <c r="BN150" s="18"/>
      <c r="BO150" s="18"/>
      <c r="BP150" s="18"/>
      <c r="BQ150" s="18"/>
      <c r="BR150" s="18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  <c r="IW150" s="20"/>
      <c r="IX150" s="20"/>
      <c r="IY150" s="20"/>
      <c r="IZ150" s="20"/>
      <c r="JA150" s="20"/>
      <c r="JB150" s="20"/>
      <c r="JC150" s="20"/>
      <c r="JD150" s="20"/>
      <c r="JE150" s="20"/>
      <c r="JF150" s="20"/>
      <c r="JG150" s="20"/>
      <c r="JH150" s="20"/>
      <c r="JI150" s="20"/>
      <c r="JJ150" s="20"/>
      <c r="JK150" s="57"/>
      <c r="JL150" s="57"/>
      <c r="JM150" s="57"/>
      <c r="JN150" s="57"/>
      <c r="JO150" s="57"/>
      <c r="JP150" s="57"/>
      <c r="JQ150" s="57"/>
      <c r="JR150" s="57"/>
      <c r="JS150" s="57"/>
      <c r="JT150" s="57"/>
      <c r="JU150" s="57"/>
      <c r="JV150" s="57"/>
      <c r="JW150" s="57"/>
      <c r="JX150" s="57"/>
      <c r="JY150" s="57"/>
      <c r="JZ150" s="57"/>
      <c r="KA150" s="57"/>
      <c r="KB150" s="57"/>
      <c r="KC150" s="57"/>
      <c r="KD150" s="57"/>
      <c r="KE150" s="57"/>
      <c r="KF150" s="57"/>
      <c r="KG150" s="57"/>
      <c r="KH150" s="57"/>
      <c r="KI150" s="57"/>
      <c r="KJ150" s="57"/>
      <c r="KK150" s="57"/>
      <c r="KL150" s="57"/>
      <c r="KM150" s="57"/>
      <c r="KN150" s="57"/>
      <c r="KO150" s="57"/>
      <c r="KP150" s="57"/>
      <c r="KQ150" s="57"/>
      <c r="KR150" s="57"/>
      <c r="KS150" s="57"/>
      <c r="KT150" s="57"/>
      <c r="KU150" s="57"/>
      <c r="KV150" s="57"/>
      <c r="KW150" s="57"/>
      <c r="KX150" s="57"/>
      <c r="KY150" s="20"/>
      <c r="KZ150" s="20"/>
      <c r="LA150" s="20"/>
      <c r="LB150" s="20"/>
      <c r="LC150" s="20"/>
      <c r="LD150" s="20"/>
      <c r="LE150" s="20"/>
      <c r="LF150" s="20"/>
      <c r="LG150" s="20"/>
      <c r="LH150" s="20"/>
      <c r="LI150" s="20"/>
      <c r="LJ150" s="20"/>
      <c r="LK150" s="20"/>
      <c r="LL150" s="20"/>
      <c r="LM150" s="20"/>
      <c r="LN150" s="20"/>
      <c r="LO150" s="20"/>
      <c r="LP150" s="20"/>
      <c r="LQ150" s="20"/>
      <c r="LR150" s="20"/>
      <c r="LS150" s="20"/>
      <c r="LT150" s="20"/>
      <c r="LU150" s="20"/>
      <c r="LV150" s="20"/>
      <c r="LW150" s="20"/>
      <c r="LX150" s="20"/>
      <c r="LY150" s="20"/>
      <c r="LZ150" s="20"/>
      <c r="MA150" s="20"/>
      <c r="MB150" s="20"/>
      <c r="MC150" s="20"/>
      <c r="MD150" s="20"/>
      <c r="ME150" s="20"/>
      <c r="MF150" s="20"/>
      <c r="MG150" s="20"/>
      <c r="MH150" s="20"/>
      <c r="MI150" s="37"/>
      <c r="MJ150" s="3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</row>
    <row r="151" spans="1:368" s="85" customFormat="1" x14ac:dyDescent="0.25">
      <c r="A151" s="14">
        <f t="shared" si="14"/>
        <v>148</v>
      </c>
      <c r="B151" s="30">
        <f t="shared" si="15"/>
        <v>1</v>
      </c>
      <c r="C151" s="30"/>
      <c r="D151" s="54"/>
      <c r="E151" s="31"/>
      <c r="F151" s="66"/>
      <c r="G151" s="65"/>
      <c r="H151" s="92"/>
      <c r="I151" s="32"/>
      <c r="J151" s="18"/>
      <c r="K151" s="18">
        <v>1</v>
      </c>
      <c r="L151" s="18"/>
      <c r="M151" s="33" t="s">
        <v>188</v>
      </c>
      <c r="N151" s="33" t="s">
        <v>189</v>
      </c>
      <c r="O151" s="18">
        <v>1970</v>
      </c>
      <c r="P151" s="34">
        <f t="shared" si="16"/>
        <v>12.3</v>
      </c>
      <c r="Q151" s="35">
        <f t="shared" si="17"/>
        <v>1</v>
      </c>
      <c r="R151" s="36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>
        <v>12.3</v>
      </c>
      <c r="AE151" s="20"/>
      <c r="AF151" s="20"/>
      <c r="AG151" s="20"/>
      <c r="AH151" s="20"/>
      <c r="AI151" s="20"/>
      <c r="AJ151" s="20"/>
      <c r="AK151" s="20"/>
      <c r="AL151" s="18"/>
      <c r="AM151" s="18"/>
      <c r="AN151" s="18"/>
      <c r="AO151" s="18"/>
      <c r="AP151" s="18"/>
      <c r="AQ151" s="18"/>
      <c r="AR151" s="18"/>
      <c r="AS151" s="18"/>
      <c r="AT151" s="18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18"/>
      <c r="BM151" s="18"/>
      <c r="BN151" s="18"/>
      <c r="BO151" s="18"/>
      <c r="BP151" s="18"/>
      <c r="BQ151" s="18"/>
      <c r="BR151" s="18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  <c r="IW151" s="20"/>
      <c r="IX151" s="20"/>
      <c r="IY151" s="20"/>
      <c r="IZ151" s="20"/>
      <c r="JA151" s="20"/>
      <c r="JB151" s="20"/>
      <c r="JC151" s="20"/>
      <c r="JD151" s="20"/>
      <c r="JE151" s="20"/>
      <c r="JF151" s="20"/>
      <c r="JG151" s="20"/>
      <c r="JH151" s="20"/>
      <c r="JI151" s="20"/>
      <c r="JJ151" s="20"/>
      <c r="JK151" s="57"/>
      <c r="JL151" s="57"/>
      <c r="JM151" s="57"/>
      <c r="JN151" s="57"/>
      <c r="JO151" s="57"/>
      <c r="JP151" s="57"/>
      <c r="JQ151" s="57"/>
      <c r="JR151" s="57"/>
      <c r="JS151" s="57"/>
      <c r="JT151" s="57"/>
      <c r="JU151" s="57"/>
      <c r="JV151" s="57"/>
      <c r="JW151" s="57"/>
      <c r="JX151" s="57"/>
      <c r="JY151" s="57"/>
      <c r="JZ151" s="57"/>
      <c r="KA151" s="57"/>
      <c r="KB151" s="57"/>
      <c r="KC151" s="57"/>
      <c r="KD151" s="57"/>
      <c r="KE151" s="57"/>
      <c r="KF151" s="57"/>
      <c r="KG151" s="57"/>
      <c r="KH151" s="57"/>
      <c r="KI151" s="57"/>
      <c r="KJ151" s="57"/>
      <c r="KK151" s="57"/>
      <c r="KL151" s="57"/>
      <c r="KM151" s="57"/>
      <c r="KN151" s="57"/>
      <c r="KO151" s="57"/>
      <c r="KP151" s="57"/>
      <c r="KQ151" s="57"/>
      <c r="KR151" s="57"/>
      <c r="KS151" s="57"/>
      <c r="KT151" s="57"/>
      <c r="KU151" s="57"/>
      <c r="KV151" s="57"/>
      <c r="KW151" s="57"/>
      <c r="KX151" s="57"/>
      <c r="KY151" s="20"/>
      <c r="KZ151" s="20"/>
      <c r="LA151" s="20"/>
      <c r="LB151" s="20"/>
      <c r="LC151" s="20"/>
      <c r="LD151" s="20"/>
      <c r="LE151" s="20"/>
      <c r="LF151" s="20"/>
      <c r="LG151" s="20"/>
      <c r="LH151" s="20"/>
      <c r="LI151" s="20"/>
      <c r="LJ151" s="20"/>
      <c r="LK151" s="20"/>
      <c r="LL151" s="20"/>
      <c r="LM151" s="20"/>
      <c r="LN151" s="20"/>
      <c r="LO151" s="20"/>
      <c r="LP151" s="20"/>
      <c r="LQ151" s="20"/>
      <c r="LR151" s="20"/>
      <c r="LS151" s="20"/>
      <c r="LT151" s="20"/>
      <c r="LU151" s="20"/>
      <c r="LV151" s="20"/>
      <c r="LW151" s="20"/>
      <c r="LX151" s="20"/>
      <c r="LY151" s="20"/>
      <c r="LZ151" s="20"/>
      <c r="MA151" s="20"/>
      <c r="MB151" s="20"/>
      <c r="MC151" s="20"/>
      <c r="MD151" s="20"/>
      <c r="ME151" s="20"/>
      <c r="MF151" s="20"/>
      <c r="MG151" s="20"/>
      <c r="MH151" s="20"/>
      <c r="MI151" s="37"/>
      <c r="MJ151" s="3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</row>
    <row r="152" spans="1:368" s="85" customFormat="1" x14ac:dyDescent="0.25">
      <c r="A152" s="14">
        <f t="shared" si="14"/>
        <v>149</v>
      </c>
      <c r="B152" s="30">
        <f t="shared" si="15"/>
        <v>1</v>
      </c>
      <c r="C152" s="30"/>
      <c r="D152" s="54"/>
      <c r="E152" s="31"/>
      <c r="F152" s="66"/>
      <c r="G152" s="65"/>
      <c r="H152" s="92"/>
      <c r="I152" s="32"/>
      <c r="J152" s="18"/>
      <c r="K152" s="18">
        <v>1</v>
      </c>
      <c r="L152" s="18"/>
      <c r="M152" s="33" t="s">
        <v>270</v>
      </c>
      <c r="N152" s="33" t="s">
        <v>271</v>
      </c>
      <c r="O152" s="18">
        <v>1977</v>
      </c>
      <c r="P152" s="34">
        <f t="shared" si="16"/>
        <v>12.3</v>
      </c>
      <c r="Q152" s="35">
        <f t="shared" si="17"/>
        <v>1</v>
      </c>
      <c r="R152" s="36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>
        <v>12.3</v>
      </c>
      <c r="AE152" s="20"/>
      <c r="AF152" s="20"/>
      <c r="AG152" s="20"/>
      <c r="AH152" s="20"/>
      <c r="AI152" s="20"/>
      <c r="AJ152" s="20"/>
      <c r="AK152" s="20"/>
      <c r="AL152" s="18"/>
      <c r="AM152" s="18"/>
      <c r="AN152" s="18"/>
      <c r="AO152" s="18"/>
      <c r="AP152" s="18"/>
      <c r="AQ152" s="18"/>
      <c r="AR152" s="18"/>
      <c r="AS152" s="18"/>
      <c r="AT152" s="18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18"/>
      <c r="BM152" s="18"/>
      <c r="BN152" s="18"/>
      <c r="BO152" s="18"/>
      <c r="BP152" s="18"/>
      <c r="BQ152" s="18"/>
      <c r="BR152" s="18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  <c r="IW152" s="20"/>
      <c r="IX152" s="20"/>
      <c r="IY152" s="20"/>
      <c r="IZ152" s="20"/>
      <c r="JA152" s="20"/>
      <c r="JB152" s="20"/>
      <c r="JC152" s="20"/>
      <c r="JD152" s="20"/>
      <c r="JE152" s="20"/>
      <c r="JF152" s="20"/>
      <c r="JG152" s="20"/>
      <c r="JH152" s="20"/>
      <c r="JI152" s="20"/>
      <c r="JJ152" s="20"/>
      <c r="JK152" s="57"/>
      <c r="JL152" s="57"/>
      <c r="JM152" s="57"/>
      <c r="JN152" s="57"/>
      <c r="JO152" s="57"/>
      <c r="JP152" s="57"/>
      <c r="JQ152" s="57"/>
      <c r="JR152" s="57"/>
      <c r="JS152" s="57"/>
      <c r="JT152" s="57"/>
      <c r="JU152" s="57"/>
      <c r="JV152" s="57"/>
      <c r="JW152" s="57"/>
      <c r="JX152" s="57"/>
      <c r="JY152" s="57"/>
      <c r="JZ152" s="57"/>
      <c r="KA152" s="57"/>
      <c r="KB152" s="57"/>
      <c r="KC152" s="57"/>
      <c r="KD152" s="57"/>
      <c r="KE152" s="57"/>
      <c r="KF152" s="57"/>
      <c r="KG152" s="57"/>
      <c r="KH152" s="57"/>
      <c r="KI152" s="57"/>
      <c r="KJ152" s="57"/>
      <c r="KK152" s="57"/>
      <c r="KL152" s="57"/>
      <c r="KM152" s="57"/>
      <c r="KN152" s="57"/>
      <c r="KO152" s="57"/>
      <c r="KP152" s="57"/>
      <c r="KQ152" s="57"/>
      <c r="KR152" s="57"/>
      <c r="KS152" s="57"/>
      <c r="KT152" s="57"/>
      <c r="KU152" s="57"/>
      <c r="KV152" s="57"/>
      <c r="KW152" s="57"/>
      <c r="KX152" s="57"/>
      <c r="KY152" s="20"/>
      <c r="KZ152" s="20"/>
      <c r="LA152" s="20"/>
      <c r="LB152" s="20"/>
      <c r="LC152" s="20"/>
      <c r="LD152" s="20"/>
      <c r="LE152" s="20"/>
      <c r="LF152" s="20"/>
      <c r="LG152" s="20"/>
      <c r="LH152" s="20"/>
      <c r="LI152" s="20"/>
      <c r="LJ152" s="20"/>
      <c r="LK152" s="20"/>
      <c r="LL152" s="20"/>
      <c r="LM152" s="20"/>
      <c r="LN152" s="20"/>
      <c r="LO152" s="20"/>
      <c r="LP152" s="20"/>
      <c r="LQ152" s="20"/>
      <c r="LR152" s="20"/>
      <c r="LS152" s="20"/>
      <c r="LT152" s="20"/>
      <c r="LU152" s="20"/>
      <c r="LV152" s="20"/>
      <c r="LW152" s="20"/>
      <c r="LX152" s="20"/>
      <c r="LY152" s="20"/>
      <c r="LZ152" s="20"/>
      <c r="MA152" s="20"/>
      <c r="MB152" s="20"/>
      <c r="MC152" s="20"/>
      <c r="MD152" s="20"/>
      <c r="ME152" s="20"/>
      <c r="MF152" s="20"/>
      <c r="MG152" s="20"/>
      <c r="MH152" s="20"/>
      <c r="MI152" s="37"/>
      <c r="MJ152" s="3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</row>
    <row r="153" spans="1:368" s="85" customFormat="1" x14ac:dyDescent="0.25">
      <c r="A153" s="14">
        <f t="shared" si="14"/>
        <v>150</v>
      </c>
      <c r="B153" s="30">
        <f t="shared" si="15"/>
        <v>3</v>
      </c>
      <c r="C153" s="30"/>
      <c r="D153" s="54"/>
      <c r="E153" s="31"/>
      <c r="F153" s="66"/>
      <c r="G153" s="65"/>
      <c r="H153" s="92"/>
      <c r="I153" s="32"/>
      <c r="J153" s="18">
        <v>1</v>
      </c>
      <c r="K153" s="18">
        <v>1</v>
      </c>
      <c r="L153" s="18">
        <v>1</v>
      </c>
      <c r="M153" s="33" t="s">
        <v>114</v>
      </c>
      <c r="N153" s="33" t="s">
        <v>115</v>
      </c>
      <c r="O153" s="18">
        <v>1945</v>
      </c>
      <c r="P153" s="34">
        <f t="shared" si="16"/>
        <v>11.4</v>
      </c>
      <c r="Q153" s="35">
        <f t="shared" si="17"/>
        <v>3</v>
      </c>
      <c r="R153" s="36"/>
      <c r="S153" s="20"/>
      <c r="T153" s="20"/>
      <c r="U153" s="20">
        <v>5</v>
      </c>
      <c r="V153" s="20"/>
      <c r="W153" s="20"/>
      <c r="X153" s="20"/>
      <c r="Y153" s="20"/>
      <c r="Z153" s="20"/>
      <c r="AA153" s="20">
        <v>1.9</v>
      </c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>
        <v>4.5</v>
      </c>
      <c r="BK153" s="37"/>
      <c r="BL153" s="18"/>
      <c r="BM153" s="18"/>
      <c r="BN153" s="18"/>
      <c r="BO153" s="18"/>
      <c r="BP153" s="18"/>
      <c r="BQ153" s="18"/>
      <c r="BR153" s="18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  <c r="IW153" s="20"/>
      <c r="IX153" s="20"/>
      <c r="IY153" s="20"/>
      <c r="IZ153" s="20"/>
      <c r="JA153" s="20"/>
      <c r="JB153" s="20"/>
      <c r="JC153" s="20"/>
      <c r="JD153" s="20"/>
      <c r="JE153" s="20"/>
      <c r="JF153" s="20"/>
      <c r="JG153" s="20"/>
      <c r="JH153" s="20"/>
      <c r="JI153" s="20"/>
      <c r="JJ153" s="20"/>
      <c r="JK153" s="57"/>
      <c r="JL153" s="57"/>
      <c r="JM153" s="57"/>
      <c r="JN153" s="57"/>
      <c r="JO153" s="57"/>
      <c r="JP153" s="57"/>
      <c r="JQ153" s="57"/>
      <c r="JR153" s="57"/>
      <c r="JS153" s="57"/>
      <c r="JT153" s="57"/>
      <c r="JU153" s="57"/>
      <c r="JV153" s="57"/>
      <c r="JW153" s="57"/>
      <c r="JX153" s="57"/>
      <c r="JY153" s="57"/>
      <c r="JZ153" s="57"/>
      <c r="KA153" s="57"/>
      <c r="KB153" s="57"/>
      <c r="KC153" s="57"/>
      <c r="KD153" s="57"/>
      <c r="KE153" s="57"/>
      <c r="KF153" s="57"/>
      <c r="KG153" s="57"/>
      <c r="KH153" s="57"/>
      <c r="KI153" s="57"/>
      <c r="KJ153" s="57"/>
      <c r="KK153" s="57"/>
      <c r="KL153" s="57"/>
      <c r="KM153" s="57"/>
      <c r="KN153" s="57"/>
      <c r="KO153" s="57"/>
      <c r="KP153" s="57"/>
      <c r="KQ153" s="57"/>
      <c r="KR153" s="57"/>
      <c r="KS153" s="57"/>
      <c r="KT153" s="57"/>
      <c r="KU153" s="57"/>
      <c r="KV153" s="57"/>
      <c r="KW153" s="57"/>
      <c r="KX153" s="57"/>
      <c r="KY153" s="20"/>
      <c r="KZ153" s="20"/>
      <c r="LA153" s="20"/>
      <c r="LB153" s="20"/>
      <c r="LC153" s="20"/>
      <c r="LD153" s="20"/>
      <c r="LE153" s="20"/>
      <c r="LF153" s="20"/>
      <c r="LG153" s="20"/>
      <c r="LH153" s="20"/>
      <c r="LI153" s="20"/>
      <c r="LJ153" s="20"/>
      <c r="LK153" s="20"/>
      <c r="LL153" s="20"/>
      <c r="LM153" s="20"/>
      <c r="LN153" s="20"/>
      <c r="LO153" s="20"/>
      <c r="LP153" s="20"/>
      <c r="LQ153" s="20"/>
      <c r="LR153" s="20"/>
      <c r="LS153" s="20"/>
      <c r="LT153" s="20"/>
      <c r="LU153" s="20"/>
      <c r="LV153" s="20"/>
      <c r="LW153" s="20"/>
      <c r="LX153" s="20"/>
      <c r="LY153" s="20"/>
      <c r="LZ153" s="20"/>
      <c r="MA153" s="20"/>
      <c r="MB153" s="20"/>
      <c r="MC153" s="20"/>
      <c r="MD153" s="20"/>
      <c r="ME153" s="20"/>
      <c r="MF153" s="20"/>
      <c r="MG153" s="20"/>
      <c r="MH153" s="20"/>
      <c r="MI153" s="37"/>
      <c r="MJ153" s="3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</row>
    <row r="154" spans="1:368" s="85" customFormat="1" x14ac:dyDescent="0.25">
      <c r="A154" s="14">
        <f t="shared" si="14"/>
        <v>151</v>
      </c>
      <c r="B154" s="30">
        <f t="shared" si="15"/>
        <v>1</v>
      </c>
      <c r="C154" s="30"/>
      <c r="D154" s="54"/>
      <c r="E154" s="31"/>
      <c r="F154" s="66"/>
      <c r="G154" s="65"/>
      <c r="H154" s="92"/>
      <c r="I154" s="32"/>
      <c r="J154" s="18"/>
      <c r="K154" s="18">
        <v>1</v>
      </c>
      <c r="L154" s="18"/>
      <c r="M154" s="33" t="s">
        <v>74</v>
      </c>
      <c r="N154" s="33" t="s">
        <v>75</v>
      </c>
      <c r="O154" s="18">
        <v>1988</v>
      </c>
      <c r="P154" s="34">
        <f t="shared" si="16"/>
        <v>10.5</v>
      </c>
      <c r="Q154" s="35">
        <f t="shared" si="17"/>
        <v>1</v>
      </c>
      <c r="R154" s="36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>
        <v>10.5</v>
      </c>
      <c r="BR154" s="18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  <c r="IW154" s="20"/>
      <c r="IX154" s="20"/>
      <c r="IY154" s="20"/>
      <c r="IZ154" s="20"/>
      <c r="JA154" s="20"/>
      <c r="JB154" s="20"/>
      <c r="JC154" s="20"/>
      <c r="JD154" s="20"/>
      <c r="JE154" s="20"/>
      <c r="JF154" s="20"/>
      <c r="JG154" s="20"/>
      <c r="JH154" s="20"/>
      <c r="JI154" s="20"/>
      <c r="JJ154" s="20"/>
      <c r="JK154" s="57"/>
      <c r="JL154" s="57"/>
      <c r="JM154" s="57"/>
      <c r="JN154" s="57"/>
      <c r="JO154" s="57"/>
      <c r="JP154" s="57"/>
      <c r="JQ154" s="57"/>
      <c r="JR154" s="57"/>
      <c r="JS154" s="57"/>
      <c r="JT154" s="57"/>
      <c r="JU154" s="57"/>
      <c r="JV154" s="57"/>
      <c r="JW154" s="57"/>
      <c r="JX154" s="57"/>
      <c r="JY154" s="57"/>
      <c r="JZ154" s="57"/>
      <c r="KA154" s="57"/>
      <c r="KB154" s="57"/>
      <c r="KC154" s="57"/>
      <c r="KD154" s="57"/>
      <c r="KE154" s="57"/>
      <c r="KF154" s="57"/>
      <c r="KG154" s="57"/>
      <c r="KH154" s="57"/>
      <c r="KI154" s="57"/>
      <c r="KJ154" s="57"/>
      <c r="KK154" s="57"/>
      <c r="KL154" s="57"/>
      <c r="KM154" s="57"/>
      <c r="KN154" s="57"/>
      <c r="KO154" s="57"/>
      <c r="KP154" s="57"/>
      <c r="KQ154" s="57"/>
      <c r="KR154" s="57"/>
      <c r="KS154" s="57"/>
      <c r="KT154" s="57"/>
      <c r="KU154" s="57"/>
      <c r="KV154" s="57"/>
      <c r="KW154" s="57"/>
      <c r="KX154" s="57"/>
      <c r="KY154" s="20"/>
      <c r="KZ154" s="20"/>
      <c r="LA154" s="20"/>
      <c r="LB154" s="20"/>
      <c r="LC154" s="20"/>
      <c r="LD154" s="20"/>
      <c r="LE154" s="20"/>
      <c r="LF154" s="20"/>
      <c r="LG154" s="20"/>
      <c r="LH154" s="20"/>
      <c r="LI154" s="20"/>
      <c r="LJ154" s="20"/>
      <c r="LK154" s="20"/>
      <c r="LL154" s="20"/>
      <c r="LM154" s="20"/>
      <c r="LN154" s="20"/>
      <c r="LO154" s="20"/>
      <c r="LP154" s="20"/>
      <c r="LQ154" s="20"/>
      <c r="LR154" s="20"/>
      <c r="LS154" s="20"/>
      <c r="LT154" s="20"/>
      <c r="LU154" s="20"/>
      <c r="LV154" s="20"/>
      <c r="LW154" s="20"/>
      <c r="LX154" s="20"/>
      <c r="LY154" s="20"/>
      <c r="LZ154" s="20"/>
      <c r="MA154" s="20"/>
      <c r="MB154" s="20"/>
      <c r="MC154" s="20"/>
      <c r="MD154" s="20"/>
      <c r="ME154" s="20"/>
      <c r="MF154" s="20"/>
      <c r="MG154" s="20"/>
      <c r="MH154" s="20"/>
      <c r="MI154" s="37"/>
      <c r="MJ154" s="3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</row>
    <row r="155" spans="1:368" s="85" customFormat="1" x14ac:dyDescent="0.25">
      <c r="A155" s="14">
        <f t="shared" si="14"/>
        <v>152</v>
      </c>
      <c r="B155" s="30">
        <f t="shared" si="15"/>
        <v>1</v>
      </c>
      <c r="C155" s="30"/>
      <c r="D155" s="54"/>
      <c r="E155" s="31"/>
      <c r="F155" s="66"/>
      <c r="G155" s="65"/>
      <c r="H155" s="92"/>
      <c r="I155" s="32"/>
      <c r="J155" s="18"/>
      <c r="K155" s="18">
        <v>1</v>
      </c>
      <c r="L155" s="18"/>
      <c r="M155" s="33" t="s">
        <v>164</v>
      </c>
      <c r="N155" s="33" t="s">
        <v>165</v>
      </c>
      <c r="O155" s="18">
        <v>1977</v>
      </c>
      <c r="P155" s="34">
        <f t="shared" si="16"/>
        <v>10.487</v>
      </c>
      <c r="Q155" s="35">
        <f t="shared" si="17"/>
        <v>1</v>
      </c>
      <c r="R155" s="36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>
        <v>10.487</v>
      </c>
      <c r="AL155" s="18"/>
      <c r="AM155" s="18"/>
      <c r="AN155" s="18"/>
      <c r="AO155" s="18"/>
      <c r="AP155" s="18"/>
      <c r="AQ155" s="18"/>
      <c r="AR155" s="18"/>
      <c r="AS155" s="18"/>
      <c r="AT155" s="18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18"/>
      <c r="BM155" s="18"/>
      <c r="BN155" s="18"/>
      <c r="BO155" s="18"/>
      <c r="BP155" s="18"/>
      <c r="BQ155" s="18"/>
      <c r="BR155" s="18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  <c r="IW155" s="20"/>
      <c r="IX155" s="20"/>
      <c r="IY155" s="20"/>
      <c r="IZ155" s="20"/>
      <c r="JA155" s="20"/>
      <c r="JB155" s="20"/>
      <c r="JC155" s="20"/>
      <c r="JD155" s="20"/>
      <c r="JE155" s="20"/>
      <c r="JF155" s="20"/>
      <c r="JG155" s="20"/>
      <c r="JH155" s="20"/>
      <c r="JI155" s="20"/>
      <c r="JJ155" s="20"/>
      <c r="JK155" s="57"/>
      <c r="JL155" s="57"/>
      <c r="JM155" s="57"/>
      <c r="JN155" s="57"/>
      <c r="JO155" s="57"/>
      <c r="JP155" s="57"/>
      <c r="JQ155" s="57"/>
      <c r="JR155" s="57"/>
      <c r="JS155" s="57"/>
      <c r="JT155" s="57"/>
      <c r="JU155" s="57"/>
      <c r="JV155" s="57"/>
      <c r="JW155" s="57"/>
      <c r="JX155" s="57"/>
      <c r="JY155" s="57"/>
      <c r="JZ155" s="57"/>
      <c r="KA155" s="57"/>
      <c r="KB155" s="57"/>
      <c r="KC155" s="57"/>
      <c r="KD155" s="57"/>
      <c r="KE155" s="57"/>
      <c r="KF155" s="57"/>
      <c r="KG155" s="57"/>
      <c r="KH155" s="57"/>
      <c r="KI155" s="57"/>
      <c r="KJ155" s="57"/>
      <c r="KK155" s="57"/>
      <c r="KL155" s="57"/>
      <c r="KM155" s="57"/>
      <c r="KN155" s="57"/>
      <c r="KO155" s="57"/>
      <c r="KP155" s="57"/>
      <c r="KQ155" s="57"/>
      <c r="KR155" s="57"/>
      <c r="KS155" s="57"/>
      <c r="KT155" s="57"/>
      <c r="KU155" s="57"/>
      <c r="KV155" s="57"/>
      <c r="KW155" s="57"/>
      <c r="KX155" s="57"/>
      <c r="KY155" s="20"/>
      <c r="KZ155" s="20"/>
      <c r="LA155" s="20"/>
      <c r="LB155" s="20"/>
      <c r="LC155" s="20"/>
      <c r="LD155" s="20"/>
      <c r="LE155" s="20"/>
      <c r="LF155" s="20"/>
      <c r="LG155" s="20"/>
      <c r="LH155" s="20"/>
      <c r="LI155" s="20"/>
      <c r="LJ155" s="20"/>
      <c r="LK155" s="20"/>
      <c r="LL155" s="20"/>
      <c r="LM155" s="20"/>
      <c r="LN155" s="20"/>
      <c r="LO155" s="20"/>
      <c r="LP155" s="20"/>
      <c r="LQ155" s="20"/>
      <c r="LR155" s="20"/>
      <c r="LS155" s="20"/>
      <c r="LT155" s="20"/>
      <c r="LU155" s="20"/>
      <c r="LV155" s="20"/>
      <c r="LW155" s="20"/>
      <c r="LX155" s="20"/>
      <c r="LY155" s="20"/>
      <c r="LZ155" s="20"/>
      <c r="MA155" s="20"/>
      <c r="MB155" s="20"/>
      <c r="MC155" s="20"/>
      <c r="MD155" s="20"/>
      <c r="ME155" s="20"/>
      <c r="MF155" s="20"/>
      <c r="MG155" s="20"/>
      <c r="MH155" s="20"/>
      <c r="MI155" s="37"/>
      <c r="MJ155" s="3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</row>
    <row r="156" spans="1:368" s="85" customFormat="1" x14ac:dyDescent="0.25">
      <c r="A156" s="14">
        <f t="shared" si="14"/>
        <v>153</v>
      </c>
      <c r="B156" s="30">
        <f t="shared" si="15"/>
        <v>1</v>
      </c>
      <c r="C156" s="30"/>
      <c r="D156" s="54"/>
      <c r="E156" s="31"/>
      <c r="F156" s="66"/>
      <c r="G156" s="65"/>
      <c r="H156" s="92"/>
      <c r="I156" s="32"/>
      <c r="J156" s="18"/>
      <c r="K156" s="18">
        <v>1</v>
      </c>
      <c r="L156" s="18"/>
      <c r="M156" s="33" t="s">
        <v>64</v>
      </c>
      <c r="N156" s="33" t="s">
        <v>41</v>
      </c>
      <c r="O156" s="18">
        <v>1974</v>
      </c>
      <c r="P156" s="34">
        <f t="shared" si="16"/>
        <v>10</v>
      </c>
      <c r="Q156" s="35">
        <f t="shared" si="17"/>
        <v>1</v>
      </c>
      <c r="R156" s="36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>
        <v>10</v>
      </c>
      <c r="BB156" s="18"/>
      <c r="BC156" s="18"/>
      <c r="BD156" s="18"/>
      <c r="BE156" s="18"/>
      <c r="BF156" s="18"/>
      <c r="BG156" s="18"/>
      <c r="BH156" s="18"/>
      <c r="BI156" s="18"/>
      <c r="BJ156" s="18"/>
      <c r="BK156" s="37"/>
      <c r="BL156" s="18"/>
      <c r="BM156" s="18"/>
      <c r="BN156" s="18"/>
      <c r="BO156" s="18"/>
      <c r="BP156" s="18"/>
      <c r="BQ156" s="18"/>
      <c r="BR156" s="18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57"/>
      <c r="JL156" s="57"/>
      <c r="JM156" s="57"/>
      <c r="JN156" s="57"/>
      <c r="JO156" s="57"/>
      <c r="JP156" s="57"/>
      <c r="JQ156" s="57"/>
      <c r="JR156" s="57"/>
      <c r="JS156" s="57"/>
      <c r="JT156" s="57"/>
      <c r="JU156" s="57"/>
      <c r="JV156" s="57"/>
      <c r="JW156" s="57"/>
      <c r="JX156" s="57"/>
      <c r="JY156" s="57"/>
      <c r="JZ156" s="57"/>
      <c r="KA156" s="57"/>
      <c r="KB156" s="57"/>
      <c r="KC156" s="57"/>
      <c r="KD156" s="57"/>
      <c r="KE156" s="57"/>
      <c r="KF156" s="57"/>
      <c r="KG156" s="57"/>
      <c r="KH156" s="57"/>
      <c r="KI156" s="57"/>
      <c r="KJ156" s="57"/>
      <c r="KK156" s="57"/>
      <c r="KL156" s="57"/>
      <c r="KM156" s="57"/>
      <c r="KN156" s="57"/>
      <c r="KO156" s="57"/>
      <c r="KP156" s="57"/>
      <c r="KQ156" s="57"/>
      <c r="KR156" s="57"/>
      <c r="KS156" s="57"/>
      <c r="KT156" s="57"/>
      <c r="KU156" s="57"/>
      <c r="KV156" s="57"/>
      <c r="KW156" s="57"/>
      <c r="KX156" s="57"/>
      <c r="KY156" s="20"/>
      <c r="KZ156" s="20"/>
      <c r="LA156" s="20"/>
      <c r="LB156" s="20"/>
      <c r="LC156" s="20"/>
      <c r="LD156" s="20"/>
      <c r="LE156" s="20"/>
      <c r="LF156" s="20"/>
      <c r="LG156" s="20"/>
      <c r="LH156" s="20"/>
      <c r="LI156" s="20"/>
      <c r="LJ156" s="20"/>
      <c r="LK156" s="20"/>
      <c r="LL156" s="20"/>
      <c r="LM156" s="20"/>
      <c r="LN156" s="20"/>
      <c r="LO156" s="20"/>
      <c r="LP156" s="20"/>
      <c r="LQ156" s="20"/>
      <c r="LR156" s="20"/>
      <c r="LS156" s="20"/>
      <c r="LT156" s="20"/>
      <c r="LU156" s="20"/>
      <c r="LV156" s="20"/>
      <c r="LW156" s="20"/>
      <c r="LX156" s="20"/>
      <c r="LY156" s="20"/>
      <c r="LZ156" s="20"/>
      <c r="MA156" s="20"/>
      <c r="MB156" s="20"/>
      <c r="MC156" s="20"/>
      <c r="MD156" s="20"/>
      <c r="ME156" s="20"/>
      <c r="MF156" s="20"/>
      <c r="MG156" s="20"/>
      <c r="MH156" s="20"/>
      <c r="MI156" s="37"/>
      <c r="MJ156" s="3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</row>
    <row r="157" spans="1:368" s="85" customFormat="1" x14ac:dyDescent="0.25">
      <c r="A157" s="14">
        <f t="shared" si="14"/>
        <v>154</v>
      </c>
      <c r="B157" s="30">
        <f t="shared" si="15"/>
        <v>1</v>
      </c>
      <c r="C157" s="30"/>
      <c r="D157" s="54"/>
      <c r="E157" s="31"/>
      <c r="F157" s="66"/>
      <c r="G157" s="65"/>
      <c r="H157" s="92"/>
      <c r="I157" s="32"/>
      <c r="J157" s="18"/>
      <c r="K157" s="18">
        <v>1</v>
      </c>
      <c r="L157" s="18"/>
      <c r="M157" s="33" t="s">
        <v>66</v>
      </c>
      <c r="N157" s="33" t="s">
        <v>383</v>
      </c>
      <c r="O157" s="18">
        <v>1976</v>
      </c>
      <c r="P157" s="34">
        <f t="shared" si="16"/>
        <v>10</v>
      </c>
      <c r="Q157" s="35">
        <f t="shared" si="17"/>
        <v>1</v>
      </c>
      <c r="R157" s="38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>
        <v>10</v>
      </c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57"/>
      <c r="JL157" s="57"/>
      <c r="JM157" s="57"/>
      <c r="JN157" s="57"/>
      <c r="JO157" s="57"/>
      <c r="JP157" s="57"/>
      <c r="JQ157" s="57"/>
      <c r="JR157" s="57"/>
      <c r="JS157" s="57"/>
      <c r="JT157" s="57"/>
      <c r="JU157" s="57"/>
      <c r="JV157" s="57"/>
      <c r="JW157" s="57"/>
      <c r="JX157" s="57"/>
      <c r="JY157" s="57"/>
      <c r="JZ157" s="57"/>
      <c r="KA157" s="57"/>
      <c r="KB157" s="57"/>
      <c r="KC157" s="57"/>
      <c r="KD157" s="57"/>
      <c r="KE157" s="57"/>
      <c r="KF157" s="57"/>
      <c r="KG157" s="57"/>
      <c r="KH157" s="57"/>
      <c r="KI157" s="57"/>
      <c r="KJ157" s="57"/>
      <c r="KK157" s="57"/>
      <c r="KL157" s="57"/>
      <c r="KM157" s="57"/>
      <c r="KN157" s="57"/>
      <c r="KO157" s="57"/>
      <c r="KP157" s="57"/>
      <c r="KQ157" s="57"/>
      <c r="KR157" s="57"/>
      <c r="KS157" s="57"/>
      <c r="KT157" s="57"/>
      <c r="KU157" s="57"/>
      <c r="KV157" s="57"/>
      <c r="KW157" s="57"/>
      <c r="KX157" s="57"/>
      <c r="KY157" s="20"/>
      <c r="KZ157" s="20"/>
      <c r="LA157" s="20"/>
      <c r="LB157" s="20"/>
      <c r="LC157" s="20"/>
      <c r="LD157" s="20"/>
      <c r="LE157" s="20"/>
      <c r="LF157" s="20"/>
      <c r="LG157" s="20"/>
      <c r="LH157" s="20"/>
      <c r="LI157" s="20"/>
      <c r="LJ157" s="20"/>
      <c r="LK157" s="20"/>
      <c r="LL157" s="20"/>
      <c r="LM157" s="20"/>
      <c r="LN157" s="20"/>
      <c r="LO157" s="20"/>
      <c r="LP157" s="20"/>
      <c r="LQ157" s="20"/>
      <c r="LR157" s="20"/>
      <c r="LS157" s="20"/>
      <c r="LT157" s="20"/>
      <c r="LU157" s="20"/>
      <c r="LV157" s="20"/>
      <c r="LW157" s="20"/>
      <c r="LX157" s="20"/>
      <c r="LY157" s="20"/>
      <c r="LZ157" s="20"/>
      <c r="MA157" s="20"/>
      <c r="MB157" s="20"/>
      <c r="MC157" s="20"/>
      <c r="MD157" s="20"/>
      <c r="ME157" s="20"/>
      <c r="MF157" s="20"/>
      <c r="MG157" s="20"/>
      <c r="MH157" s="20"/>
      <c r="MI157" s="37"/>
      <c r="MJ157" s="3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</row>
    <row r="158" spans="1:368" s="85" customFormat="1" x14ac:dyDescent="0.25">
      <c r="A158" s="14">
        <f t="shared" si="14"/>
        <v>155</v>
      </c>
      <c r="B158" s="30">
        <f t="shared" si="15"/>
        <v>1</v>
      </c>
      <c r="C158" s="30"/>
      <c r="D158" s="54"/>
      <c r="E158" s="31"/>
      <c r="F158" s="66"/>
      <c r="G158" s="65"/>
      <c r="H158" s="92"/>
      <c r="I158" s="32"/>
      <c r="J158" s="18"/>
      <c r="K158" s="18">
        <v>1</v>
      </c>
      <c r="L158" s="18"/>
      <c r="M158" s="33" t="s">
        <v>350</v>
      </c>
      <c r="N158" s="33" t="s">
        <v>351</v>
      </c>
      <c r="O158" s="18">
        <v>1984</v>
      </c>
      <c r="P158" s="34">
        <f t="shared" si="16"/>
        <v>10</v>
      </c>
      <c r="Q158" s="35">
        <f t="shared" si="17"/>
        <v>1</v>
      </c>
      <c r="R158" s="36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>
        <v>10</v>
      </c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57"/>
      <c r="JL158" s="57"/>
      <c r="JM158" s="57"/>
      <c r="JN158" s="57"/>
      <c r="JO158" s="57"/>
      <c r="JP158" s="57"/>
      <c r="JQ158" s="57"/>
      <c r="JR158" s="57"/>
      <c r="JS158" s="57"/>
      <c r="JT158" s="57"/>
      <c r="JU158" s="57"/>
      <c r="JV158" s="57"/>
      <c r="JW158" s="57"/>
      <c r="JX158" s="57"/>
      <c r="JY158" s="57"/>
      <c r="JZ158" s="57"/>
      <c r="KA158" s="57"/>
      <c r="KB158" s="57"/>
      <c r="KC158" s="57"/>
      <c r="KD158" s="57"/>
      <c r="KE158" s="57"/>
      <c r="KF158" s="57"/>
      <c r="KG158" s="57"/>
      <c r="KH158" s="57"/>
      <c r="KI158" s="57"/>
      <c r="KJ158" s="57"/>
      <c r="KK158" s="57"/>
      <c r="KL158" s="57"/>
      <c r="KM158" s="57"/>
      <c r="KN158" s="57"/>
      <c r="KO158" s="57"/>
      <c r="KP158" s="57"/>
      <c r="KQ158" s="57"/>
      <c r="KR158" s="57"/>
      <c r="KS158" s="57"/>
      <c r="KT158" s="57"/>
      <c r="KU158" s="57"/>
      <c r="KV158" s="57"/>
      <c r="KW158" s="57"/>
      <c r="KX158" s="57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37"/>
      <c r="MJ158" s="3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</row>
    <row r="159" spans="1:368" s="85" customFormat="1" x14ac:dyDescent="0.25">
      <c r="A159" s="14">
        <f t="shared" si="14"/>
        <v>156</v>
      </c>
      <c r="B159" s="30">
        <f t="shared" si="15"/>
        <v>1</v>
      </c>
      <c r="C159" s="30"/>
      <c r="D159" s="54"/>
      <c r="E159" s="31"/>
      <c r="F159" s="66"/>
      <c r="G159" s="65"/>
      <c r="H159" s="92"/>
      <c r="I159" s="32"/>
      <c r="J159" s="18"/>
      <c r="K159" s="18">
        <v>1</v>
      </c>
      <c r="L159" s="18"/>
      <c r="M159" s="33" t="s">
        <v>171</v>
      </c>
      <c r="N159" s="33" t="s">
        <v>337</v>
      </c>
      <c r="O159" s="18">
        <v>1994</v>
      </c>
      <c r="P159" s="34">
        <f t="shared" si="16"/>
        <v>10</v>
      </c>
      <c r="Q159" s="35">
        <f t="shared" si="17"/>
        <v>1</v>
      </c>
      <c r="R159" s="36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>
        <v>10</v>
      </c>
      <c r="BB159" s="18"/>
      <c r="BC159" s="18"/>
      <c r="BD159" s="18"/>
      <c r="BE159" s="18"/>
      <c r="BF159" s="18"/>
      <c r="BG159" s="18"/>
      <c r="BH159" s="18"/>
      <c r="BI159" s="18"/>
      <c r="BJ159" s="18"/>
      <c r="BK159" s="37"/>
      <c r="BL159" s="18"/>
      <c r="BM159" s="18"/>
      <c r="BN159" s="18"/>
      <c r="BO159" s="18"/>
      <c r="BP159" s="18"/>
      <c r="BQ159" s="18"/>
      <c r="BR159" s="18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57"/>
      <c r="JL159" s="57"/>
      <c r="JM159" s="57"/>
      <c r="JN159" s="57"/>
      <c r="JO159" s="57"/>
      <c r="JP159" s="57"/>
      <c r="JQ159" s="57"/>
      <c r="JR159" s="57"/>
      <c r="JS159" s="57"/>
      <c r="JT159" s="57"/>
      <c r="JU159" s="57"/>
      <c r="JV159" s="57"/>
      <c r="JW159" s="57"/>
      <c r="JX159" s="57"/>
      <c r="JY159" s="57"/>
      <c r="JZ159" s="57"/>
      <c r="KA159" s="57"/>
      <c r="KB159" s="57"/>
      <c r="KC159" s="57"/>
      <c r="KD159" s="57"/>
      <c r="KE159" s="57"/>
      <c r="KF159" s="57"/>
      <c r="KG159" s="57"/>
      <c r="KH159" s="57"/>
      <c r="KI159" s="57"/>
      <c r="KJ159" s="57"/>
      <c r="KK159" s="57"/>
      <c r="KL159" s="57"/>
      <c r="KM159" s="57"/>
      <c r="KN159" s="57"/>
      <c r="KO159" s="57"/>
      <c r="KP159" s="57"/>
      <c r="KQ159" s="57"/>
      <c r="KR159" s="57"/>
      <c r="KS159" s="57"/>
      <c r="KT159" s="57"/>
      <c r="KU159" s="57"/>
      <c r="KV159" s="57"/>
      <c r="KW159" s="57"/>
      <c r="KX159" s="57"/>
      <c r="KY159" s="20"/>
      <c r="KZ159" s="20"/>
      <c r="LA159" s="20"/>
      <c r="LB159" s="20"/>
      <c r="LC159" s="20"/>
      <c r="LD159" s="20"/>
      <c r="LE159" s="20"/>
      <c r="LF159" s="20"/>
      <c r="LG159" s="20"/>
      <c r="LH159" s="20"/>
      <c r="LI159" s="20"/>
      <c r="LJ159" s="20"/>
      <c r="LK159" s="20"/>
      <c r="LL159" s="20"/>
      <c r="LM159" s="20"/>
      <c r="LN159" s="20"/>
      <c r="LO159" s="20"/>
      <c r="LP159" s="20"/>
      <c r="LQ159" s="20"/>
      <c r="LR159" s="20"/>
      <c r="LS159" s="20"/>
      <c r="LT159" s="20"/>
      <c r="LU159" s="20"/>
      <c r="LV159" s="20"/>
      <c r="LW159" s="20"/>
      <c r="LX159" s="20"/>
      <c r="LY159" s="20"/>
      <c r="LZ159" s="20"/>
      <c r="MA159" s="20"/>
      <c r="MB159" s="20"/>
      <c r="MC159" s="20"/>
      <c r="MD159" s="20"/>
      <c r="ME159" s="20"/>
      <c r="MF159" s="20"/>
      <c r="MG159" s="20"/>
      <c r="MH159" s="20"/>
      <c r="MI159" s="37"/>
      <c r="MJ159" s="3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</row>
    <row r="160" spans="1:368" s="85" customFormat="1" x14ac:dyDescent="0.25">
      <c r="A160" s="14">
        <f t="shared" si="14"/>
        <v>157</v>
      </c>
      <c r="B160" s="30">
        <f t="shared" si="15"/>
        <v>1</v>
      </c>
      <c r="C160" s="30"/>
      <c r="D160" s="54"/>
      <c r="E160" s="31"/>
      <c r="F160" s="66"/>
      <c r="G160" s="65"/>
      <c r="H160" s="92"/>
      <c r="I160" s="32"/>
      <c r="J160" s="18"/>
      <c r="K160" s="18">
        <v>1</v>
      </c>
      <c r="L160" s="18"/>
      <c r="M160" s="33" t="s">
        <v>298</v>
      </c>
      <c r="N160" s="33" t="s">
        <v>299</v>
      </c>
      <c r="O160" s="18">
        <v>1973</v>
      </c>
      <c r="P160" s="34">
        <f t="shared" si="16"/>
        <v>10</v>
      </c>
      <c r="Q160" s="35">
        <f t="shared" si="17"/>
        <v>1</v>
      </c>
      <c r="R160" s="36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>
        <v>10</v>
      </c>
      <c r="BB160" s="18"/>
      <c r="BC160" s="18"/>
      <c r="BD160" s="18"/>
      <c r="BE160" s="18"/>
      <c r="BF160" s="18"/>
      <c r="BG160" s="18"/>
      <c r="BH160" s="18"/>
      <c r="BI160" s="18"/>
      <c r="BJ160" s="18"/>
      <c r="BK160" s="37"/>
      <c r="BL160" s="18"/>
      <c r="BM160" s="18"/>
      <c r="BN160" s="18"/>
      <c r="BO160" s="18"/>
      <c r="BP160" s="18"/>
      <c r="BQ160" s="18"/>
      <c r="BR160" s="18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  <c r="IW160" s="20"/>
      <c r="IX160" s="20"/>
      <c r="IY160" s="20"/>
      <c r="IZ160" s="20"/>
      <c r="JA160" s="20"/>
      <c r="JB160" s="20"/>
      <c r="JC160" s="20"/>
      <c r="JD160" s="20"/>
      <c r="JE160" s="20"/>
      <c r="JF160" s="20"/>
      <c r="JG160" s="20"/>
      <c r="JH160" s="20"/>
      <c r="JI160" s="20"/>
      <c r="JJ160" s="20"/>
      <c r="JK160" s="57"/>
      <c r="JL160" s="57"/>
      <c r="JM160" s="57"/>
      <c r="JN160" s="57"/>
      <c r="JO160" s="57"/>
      <c r="JP160" s="57"/>
      <c r="JQ160" s="57"/>
      <c r="JR160" s="57"/>
      <c r="JS160" s="57"/>
      <c r="JT160" s="57"/>
      <c r="JU160" s="57"/>
      <c r="JV160" s="57"/>
      <c r="JW160" s="57"/>
      <c r="JX160" s="57"/>
      <c r="JY160" s="57"/>
      <c r="JZ160" s="57"/>
      <c r="KA160" s="57"/>
      <c r="KB160" s="57"/>
      <c r="KC160" s="57"/>
      <c r="KD160" s="57"/>
      <c r="KE160" s="57"/>
      <c r="KF160" s="57"/>
      <c r="KG160" s="57"/>
      <c r="KH160" s="57"/>
      <c r="KI160" s="57"/>
      <c r="KJ160" s="57"/>
      <c r="KK160" s="57"/>
      <c r="KL160" s="57"/>
      <c r="KM160" s="57"/>
      <c r="KN160" s="57"/>
      <c r="KO160" s="57"/>
      <c r="KP160" s="57"/>
      <c r="KQ160" s="57"/>
      <c r="KR160" s="57"/>
      <c r="KS160" s="57"/>
      <c r="KT160" s="57"/>
      <c r="KU160" s="57"/>
      <c r="KV160" s="57"/>
      <c r="KW160" s="57"/>
      <c r="KX160" s="57"/>
      <c r="KY160" s="20"/>
      <c r="KZ160" s="20"/>
      <c r="LA160" s="20"/>
      <c r="LB160" s="20"/>
      <c r="LC160" s="20"/>
      <c r="LD160" s="20"/>
      <c r="LE160" s="20"/>
      <c r="LF160" s="20"/>
      <c r="LG160" s="20"/>
      <c r="LH160" s="20"/>
      <c r="LI160" s="20"/>
      <c r="LJ160" s="20"/>
      <c r="LK160" s="20"/>
      <c r="LL160" s="20"/>
      <c r="LM160" s="20"/>
      <c r="LN160" s="20"/>
      <c r="LO160" s="20"/>
      <c r="LP160" s="20"/>
      <c r="LQ160" s="20"/>
      <c r="LR160" s="20"/>
      <c r="LS160" s="20"/>
      <c r="LT160" s="20"/>
      <c r="LU160" s="20"/>
      <c r="LV160" s="20"/>
      <c r="LW160" s="20"/>
      <c r="LX160" s="20"/>
      <c r="LY160" s="20"/>
      <c r="LZ160" s="20"/>
      <c r="MA160" s="20"/>
      <c r="MB160" s="20"/>
      <c r="MC160" s="20"/>
      <c r="MD160" s="20"/>
      <c r="ME160" s="20"/>
      <c r="MF160" s="20"/>
      <c r="MG160" s="20"/>
      <c r="MH160" s="20"/>
      <c r="MI160" s="37"/>
      <c r="MJ160" s="3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</row>
    <row r="161" spans="1:368" s="85" customFormat="1" x14ac:dyDescent="0.25">
      <c r="A161" s="14">
        <f t="shared" si="14"/>
        <v>158</v>
      </c>
      <c r="B161" s="30">
        <f t="shared" si="15"/>
        <v>1</v>
      </c>
      <c r="C161" s="30"/>
      <c r="D161" s="54"/>
      <c r="E161" s="31"/>
      <c r="F161" s="66"/>
      <c r="G161" s="65"/>
      <c r="H161" s="92"/>
      <c r="I161" s="32"/>
      <c r="J161" s="18"/>
      <c r="K161" s="18">
        <v>1</v>
      </c>
      <c r="L161" s="18"/>
      <c r="M161" s="33" t="s">
        <v>429</v>
      </c>
      <c r="N161" s="33" t="s">
        <v>93</v>
      </c>
      <c r="O161" s="18">
        <v>1967</v>
      </c>
      <c r="P161" s="34">
        <f t="shared" si="16"/>
        <v>9.5</v>
      </c>
      <c r="Q161" s="35">
        <f t="shared" si="17"/>
        <v>1</v>
      </c>
      <c r="R161" s="36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18"/>
      <c r="AM161" s="18">
        <v>9.5</v>
      </c>
      <c r="AN161" s="18"/>
      <c r="AO161" s="18"/>
      <c r="AP161" s="18"/>
      <c r="AQ161" s="18"/>
      <c r="AR161" s="18"/>
      <c r="AS161" s="18"/>
      <c r="AT161" s="18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18"/>
      <c r="BM161" s="18"/>
      <c r="BN161" s="18"/>
      <c r="BO161" s="18"/>
      <c r="BP161" s="18"/>
      <c r="BQ161" s="18"/>
      <c r="BR161" s="18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  <c r="IW161" s="20"/>
      <c r="IX161" s="20"/>
      <c r="IY161" s="20"/>
      <c r="IZ161" s="20"/>
      <c r="JA161" s="20"/>
      <c r="JB161" s="20"/>
      <c r="JC161" s="20"/>
      <c r="JD161" s="20"/>
      <c r="JE161" s="20"/>
      <c r="JF161" s="20"/>
      <c r="JG161" s="20"/>
      <c r="JH161" s="20"/>
      <c r="JI161" s="20"/>
      <c r="JJ161" s="20"/>
      <c r="JK161" s="57"/>
      <c r="JL161" s="57"/>
      <c r="JM161" s="57"/>
      <c r="JN161" s="57"/>
      <c r="JO161" s="57"/>
      <c r="JP161" s="57"/>
      <c r="JQ161" s="57"/>
      <c r="JR161" s="57"/>
      <c r="JS161" s="57"/>
      <c r="JT161" s="57"/>
      <c r="JU161" s="57"/>
      <c r="JV161" s="57"/>
      <c r="JW161" s="57"/>
      <c r="JX161" s="57"/>
      <c r="JY161" s="57"/>
      <c r="JZ161" s="57"/>
      <c r="KA161" s="57"/>
      <c r="KB161" s="57"/>
      <c r="KC161" s="57"/>
      <c r="KD161" s="57"/>
      <c r="KE161" s="57"/>
      <c r="KF161" s="57"/>
      <c r="KG161" s="57"/>
      <c r="KH161" s="57"/>
      <c r="KI161" s="57"/>
      <c r="KJ161" s="57"/>
      <c r="KK161" s="57"/>
      <c r="KL161" s="57"/>
      <c r="KM161" s="57"/>
      <c r="KN161" s="57"/>
      <c r="KO161" s="57"/>
      <c r="KP161" s="57"/>
      <c r="KQ161" s="57"/>
      <c r="KR161" s="57"/>
      <c r="KS161" s="57"/>
      <c r="KT161" s="57"/>
      <c r="KU161" s="57"/>
      <c r="KV161" s="57"/>
      <c r="KW161" s="57"/>
      <c r="KX161" s="57"/>
      <c r="KY161" s="20"/>
      <c r="KZ161" s="20"/>
      <c r="LA161" s="20"/>
      <c r="LB161" s="20"/>
      <c r="LC161" s="20"/>
      <c r="LD161" s="20"/>
      <c r="LE161" s="20"/>
      <c r="LF161" s="20"/>
      <c r="LG161" s="20"/>
      <c r="LH161" s="20"/>
      <c r="LI161" s="20"/>
      <c r="LJ161" s="20"/>
      <c r="LK161" s="20"/>
      <c r="LL161" s="20"/>
      <c r="LM161" s="20"/>
      <c r="LN161" s="20"/>
      <c r="LO161" s="20"/>
      <c r="LP161" s="20"/>
      <c r="LQ161" s="20"/>
      <c r="LR161" s="20"/>
      <c r="LS161" s="20"/>
      <c r="LT161" s="20"/>
      <c r="LU161" s="20"/>
      <c r="LV161" s="20"/>
      <c r="LW161" s="20"/>
      <c r="LX161" s="20"/>
      <c r="LY161" s="20"/>
      <c r="LZ161" s="20"/>
      <c r="MA161" s="20"/>
      <c r="MB161" s="20"/>
      <c r="MC161" s="20"/>
      <c r="MD161" s="20"/>
      <c r="ME161" s="20"/>
      <c r="MF161" s="20"/>
      <c r="MG161" s="20"/>
      <c r="MH161" s="20"/>
      <c r="MI161" s="37"/>
      <c r="MJ161" s="3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</row>
    <row r="162" spans="1:368" s="85" customFormat="1" x14ac:dyDescent="0.25">
      <c r="A162" s="14">
        <f t="shared" si="14"/>
        <v>159</v>
      </c>
      <c r="B162" s="30">
        <f t="shared" si="15"/>
        <v>2</v>
      </c>
      <c r="C162" s="30"/>
      <c r="D162" s="54"/>
      <c r="E162" s="31"/>
      <c r="F162" s="66"/>
      <c r="G162" s="65"/>
      <c r="H162" s="92"/>
      <c r="I162" s="32"/>
      <c r="J162" s="18"/>
      <c r="K162" s="18">
        <v>2</v>
      </c>
      <c r="L162" s="18"/>
      <c r="M162" s="33" t="s">
        <v>238</v>
      </c>
      <c r="N162" s="33" t="s">
        <v>63</v>
      </c>
      <c r="O162" s="18">
        <v>1967</v>
      </c>
      <c r="P162" s="34">
        <f t="shared" si="16"/>
        <v>8.8000000000000007</v>
      </c>
      <c r="Q162" s="35">
        <f t="shared" si="17"/>
        <v>2</v>
      </c>
      <c r="R162" s="36"/>
      <c r="S162" s="18">
        <v>4.3</v>
      </c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18"/>
      <c r="AM162" s="18"/>
      <c r="AN162" s="18"/>
      <c r="AO162" s="18"/>
      <c r="AP162" s="18"/>
      <c r="AQ162" s="18"/>
      <c r="AR162" s="18">
        <v>4.5</v>
      </c>
      <c r="AS162" s="18"/>
      <c r="AT162" s="18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18"/>
      <c r="BM162" s="18"/>
      <c r="BN162" s="18"/>
      <c r="BO162" s="18"/>
      <c r="BP162" s="18"/>
      <c r="BQ162" s="18"/>
      <c r="BR162" s="18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0"/>
      <c r="IX162" s="20"/>
      <c r="IY162" s="20"/>
      <c r="IZ162" s="20"/>
      <c r="JA162" s="20"/>
      <c r="JB162" s="20"/>
      <c r="JC162" s="20"/>
      <c r="JD162" s="20"/>
      <c r="JE162" s="20"/>
      <c r="JF162" s="20"/>
      <c r="JG162" s="20"/>
      <c r="JH162" s="20"/>
      <c r="JI162" s="20"/>
      <c r="JJ162" s="20"/>
      <c r="JK162" s="57"/>
      <c r="JL162" s="57"/>
      <c r="JM162" s="57"/>
      <c r="JN162" s="57"/>
      <c r="JO162" s="57"/>
      <c r="JP162" s="57"/>
      <c r="JQ162" s="57"/>
      <c r="JR162" s="57"/>
      <c r="JS162" s="57"/>
      <c r="JT162" s="57"/>
      <c r="JU162" s="57"/>
      <c r="JV162" s="57"/>
      <c r="JW162" s="57"/>
      <c r="JX162" s="57"/>
      <c r="JY162" s="57"/>
      <c r="JZ162" s="57"/>
      <c r="KA162" s="57"/>
      <c r="KB162" s="57"/>
      <c r="KC162" s="57"/>
      <c r="KD162" s="57"/>
      <c r="KE162" s="57"/>
      <c r="KF162" s="57"/>
      <c r="KG162" s="57"/>
      <c r="KH162" s="57"/>
      <c r="KI162" s="57"/>
      <c r="KJ162" s="57"/>
      <c r="KK162" s="57"/>
      <c r="KL162" s="57"/>
      <c r="KM162" s="57"/>
      <c r="KN162" s="57"/>
      <c r="KO162" s="57"/>
      <c r="KP162" s="57"/>
      <c r="KQ162" s="57"/>
      <c r="KR162" s="57"/>
      <c r="KS162" s="57"/>
      <c r="KT162" s="57"/>
      <c r="KU162" s="57"/>
      <c r="KV162" s="57"/>
      <c r="KW162" s="57"/>
      <c r="KX162" s="57"/>
      <c r="KY162" s="20"/>
      <c r="KZ162" s="20"/>
      <c r="LA162" s="20"/>
      <c r="LB162" s="20"/>
      <c r="LC162" s="20"/>
      <c r="LD162" s="20"/>
      <c r="LE162" s="20"/>
      <c r="LF162" s="20"/>
      <c r="LG162" s="20"/>
      <c r="LH162" s="20"/>
      <c r="LI162" s="20"/>
      <c r="LJ162" s="20"/>
      <c r="LK162" s="20"/>
      <c r="LL162" s="20"/>
      <c r="LM162" s="20"/>
      <c r="LN162" s="20"/>
      <c r="LO162" s="20"/>
      <c r="LP162" s="20"/>
      <c r="LQ162" s="20"/>
      <c r="LR162" s="20"/>
      <c r="LS162" s="20"/>
      <c r="LT162" s="20"/>
      <c r="LU162" s="20"/>
      <c r="LV162" s="20"/>
      <c r="LW162" s="20"/>
      <c r="LX162" s="20"/>
      <c r="LY162" s="20"/>
      <c r="LZ162" s="20"/>
      <c r="MA162" s="20"/>
      <c r="MB162" s="20"/>
      <c r="MC162" s="20"/>
      <c r="MD162" s="20"/>
      <c r="ME162" s="20"/>
      <c r="MF162" s="20"/>
      <c r="MG162" s="20"/>
      <c r="MH162" s="20"/>
      <c r="MI162" s="37"/>
      <c r="MJ162" s="3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</row>
    <row r="163" spans="1:368" s="85" customFormat="1" x14ac:dyDescent="0.25">
      <c r="A163" s="14">
        <f t="shared" si="14"/>
        <v>160</v>
      </c>
      <c r="B163" s="30">
        <f t="shared" si="15"/>
        <v>4</v>
      </c>
      <c r="C163" s="30"/>
      <c r="D163" s="54"/>
      <c r="E163" s="31"/>
      <c r="F163" s="66"/>
      <c r="G163" s="65"/>
      <c r="H163" s="92"/>
      <c r="I163" s="32"/>
      <c r="J163" s="18"/>
      <c r="K163" s="18">
        <v>1</v>
      </c>
      <c r="L163" s="18">
        <v>3</v>
      </c>
      <c r="M163" s="33" t="s">
        <v>148</v>
      </c>
      <c r="N163" s="33" t="s">
        <v>149</v>
      </c>
      <c r="O163" s="18">
        <v>1946</v>
      </c>
      <c r="P163" s="34">
        <f t="shared" si="16"/>
        <v>6.76</v>
      </c>
      <c r="Q163" s="35">
        <f>COUNTIF(R163:AMG163,"&gt;0")+1</f>
        <v>4</v>
      </c>
      <c r="R163" s="38"/>
      <c r="S163" s="20"/>
      <c r="T163" s="20"/>
      <c r="U163" s="20"/>
      <c r="V163" s="20"/>
      <c r="W163" s="20"/>
      <c r="X163" s="20"/>
      <c r="Y163" s="20"/>
      <c r="Z163" s="20"/>
      <c r="AA163" s="20">
        <v>1.7</v>
      </c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>
        <v>0.26</v>
      </c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>
        <v>4.8</v>
      </c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0"/>
      <c r="IX163" s="20"/>
      <c r="IY163" s="20"/>
      <c r="IZ163" s="20"/>
      <c r="JA163" s="20"/>
      <c r="JB163" s="20"/>
      <c r="JC163" s="20"/>
      <c r="JD163" s="20"/>
      <c r="JE163" s="20"/>
      <c r="JF163" s="20"/>
      <c r="JG163" s="20"/>
      <c r="JH163" s="20"/>
      <c r="JI163" s="20"/>
      <c r="JJ163" s="20"/>
      <c r="JK163" s="57"/>
      <c r="JL163" s="57"/>
      <c r="JM163" s="57"/>
      <c r="JN163" s="57"/>
      <c r="JO163" s="57"/>
      <c r="JP163" s="57"/>
      <c r="JQ163" s="57"/>
      <c r="JR163" s="57"/>
      <c r="JS163" s="57"/>
      <c r="JT163" s="57"/>
      <c r="JU163" s="57"/>
      <c r="JV163" s="57"/>
      <c r="JW163" s="57"/>
      <c r="JX163" s="57"/>
      <c r="JY163" s="57"/>
      <c r="JZ163" s="57"/>
      <c r="KA163" s="57"/>
      <c r="KB163" s="57"/>
      <c r="KC163" s="57"/>
      <c r="KD163" s="57"/>
      <c r="KE163" s="57"/>
      <c r="KF163" s="57"/>
      <c r="KG163" s="57"/>
      <c r="KH163" s="57"/>
      <c r="KI163" s="57"/>
      <c r="KJ163" s="57"/>
      <c r="KK163" s="57"/>
      <c r="KL163" s="57"/>
      <c r="KM163" s="57"/>
      <c r="KN163" s="57"/>
      <c r="KO163" s="57"/>
      <c r="KP163" s="57"/>
      <c r="KQ163" s="57"/>
      <c r="KR163" s="57"/>
      <c r="KS163" s="57"/>
      <c r="KT163" s="57"/>
      <c r="KU163" s="57"/>
      <c r="KV163" s="57"/>
      <c r="KW163" s="57"/>
      <c r="KX163" s="57"/>
      <c r="KY163" s="20"/>
      <c r="KZ163" s="20"/>
      <c r="LA163" s="20"/>
      <c r="LB163" s="20"/>
      <c r="LC163" s="20"/>
      <c r="LD163" s="20"/>
      <c r="LE163" s="20"/>
      <c r="LF163" s="20"/>
      <c r="LG163" s="20"/>
      <c r="LH163" s="20"/>
      <c r="LI163" s="20"/>
      <c r="LJ163" s="20"/>
      <c r="LK163" s="20"/>
      <c r="LL163" s="20"/>
      <c r="LM163" s="20"/>
      <c r="LN163" s="20"/>
      <c r="LO163" s="20"/>
      <c r="LP163" s="20"/>
      <c r="LQ163" s="20"/>
      <c r="LR163" s="20"/>
      <c r="LS163" s="20"/>
      <c r="LT163" s="20"/>
      <c r="LU163" s="20"/>
      <c r="LV163" s="20"/>
      <c r="LW163" s="20"/>
      <c r="LX163" s="20"/>
      <c r="LY163" s="20"/>
      <c r="LZ163" s="20"/>
      <c r="MA163" s="20"/>
      <c r="MB163" s="20"/>
      <c r="MC163" s="20"/>
      <c r="MD163" s="20"/>
      <c r="ME163" s="20"/>
      <c r="MF163" s="20"/>
      <c r="MG163" s="20"/>
      <c r="MH163" s="20"/>
      <c r="MI163" s="37"/>
      <c r="MJ163" s="3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</row>
    <row r="164" spans="1:368" s="85" customFormat="1" x14ac:dyDescent="0.25">
      <c r="A164" s="14">
        <f t="shared" si="14"/>
        <v>161</v>
      </c>
      <c r="B164" s="30">
        <f t="shared" ref="B164:B174" si="18">SUM(D164:L164)</f>
        <v>1</v>
      </c>
      <c r="C164" s="30"/>
      <c r="D164" s="54"/>
      <c r="E164" s="31"/>
      <c r="F164" s="66"/>
      <c r="G164" s="65"/>
      <c r="H164" s="92"/>
      <c r="I164" s="32"/>
      <c r="J164" s="18">
        <v>1</v>
      </c>
      <c r="K164" s="18"/>
      <c r="L164" s="18"/>
      <c r="M164" s="33" t="s">
        <v>295</v>
      </c>
      <c r="N164" s="33" t="s">
        <v>296</v>
      </c>
      <c r="O164" s="18">
        <v>2003</v>
      </c>
      <c r="P164" s="34">
        <f t="shared" ref="P164:P174" si="19">SUM(R164:AMG164)</f>
        <v>6</v>
      </c>
      <c r="Q164" s="35">
        <f t="shared" ref="Q164:Q174" si="20">COUNTIF(R164:AMG164,"&gt;0")</f>
        <v>1</v>
      </c>
      <c r="R164" s="36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>
        <v>6</v>
      </c>
      <c r="BK164" s="37"/>
      <c r="BL164" s="18"/>
      <c r="BM164" s="18"/>
      <c r="BN164" s="18"/>
      <c r="BO164" s="18"/>
      <c r="BP164" s="18"/>
      <c r="BQ164" s="18"/>
      <c r="BR164" s="18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  <c r="IW164" s="20"/>
      <c r="IX164" s="20"/>
      <c r="IY164" s="20"/>
      <c r="IZ164" s="20"/>
      <c r="JA164" s="20"/>
      <c r="JB164" s="20"/>
      <c r="JC164" s="20"/>
      <c r="JD164" s="20"/>
      <c r="JE164" s="20"/>
      <c r="JF164" s="20"/>
      <c r="JG164" s="20"/>
      <c r="JH164" s="20"/>
      <c r="JI164" s="20"/>
      <c r="JJ164" s="20"/>
      <c r="JK164" s="57"/>
      <c r="JL164" s="57"/>
      <c r="JM164" s="57"/>
      <c r="JN164" s="57"/>
      <c r="JO164" s="57"/>
      <c r="JP164" s="57"/>
      <c r="JQ164" s="57"/>
      <c r="JR164" s="57"/>
      <c r="JS164" s="57"/>
      <c r="JT164" s="57"/>
      <c r="JU164" s="57"/>
      <c r="JV164" s="57"/>
      <c r="JW164" s="57"/>
      <c r="JX164" s="57"/>
      <c r="JY164" s="57"/>
      <c r="JZ164" s="57"/>
      <c r="KA164" s="57"/>
      <c r="KB164" s="57"/>
      <c r="KC164" s="57"/>
      <c r="KD164" s="57"/>
      <c r="KE164" s="57"/>
      <c r="KF164" s="57"/>
      <c r="KG164" s="57"/>
      <c r="KH164" s="57"/>
      <c r="KI164" s="57"/>
      <c r="KJ164" s="57"/>
      <c r="KK164" s="57"/>
      <c r="KL164" s="57"/>
      <c r="KM164" s="57"/>
      <c r="KN164" s="57"/>
      <c r="KO164" s="57"/>
      <c r="KP164" s="57"/>
      <c r="KQ164" s="57"/>
      <c r="KR164" s="57"/>
      <c r="KS164" s="57"/>
      <c r="KT164" s="57"/>
      <c r="KU164" s="57"/>
      <c r="KV164" s="57"/>
      <c r="KW164" s="57"/>
      <c r="KX164" s="57"/>
      <c r="KY164" s="20"/>
      <c r="KZ164" s="20"/>
      <c r="LA164" s="20"/>
      <c r="LB164" s="20"/>
      <c r="LC164" s="20"/>
      <c r="LD164" s="20"/>
      <c r="LE164" s="20"/>
      <c r="LF164" s="20"/>
      <c r="LG164" s="20"/>
      <c r="LH164" s="20"/>
      <c r="LI164" s="20"/>
      <c r="LJ164" s="20"/>
      <c r="LK164" s="20"/>
      <c r="LL164" s="20"/>
      <c r="LM164" s="20"/>
      <c r="LN164" s="20"/>
      <c r="LO164" s="20"/>
      <c r="LP164" s="20"/>
      <c r="LQ164" s="20"/>
      <c r="LR164" s="20"/>
      <c r="LS164" s="20"/>
      <c r="LT164" s="20"/>
      <c r="LU164" s="20"/>
      <c r="LV164" s="20"/>
      <c r="LW164" s="20"/>
      <c r="LX164" s="20"/>
      <c r="LY164" s="20"/>
      <c r="LZ164" s="20"/>
      <c r="MA164" s="20"/>
      <c r="MB164" s="20"/>
      <c r="MC164" s="20"/>
      <c r="MD164" s="20"/>
      <c r="ME164" s="20"/>
      <c r="MF164" s="20"/>
      <c r="MG164" s="20"/>
      <c r="MH164" s="20"/>
      <c r="MI164" s="37"/>
      <c r="MJ164" s="3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</row>
    <row r="165" spans="1:368" s="85" customFormat="1" x14ac:dyDescent="0.25">
      <c r="A165" s="14">
        <f t="shared" ref="A165:A174" si="21">A164+1</f>
        <v>162</v>
      </c>
      <c r="B165" s="30">
        <f t="shared" si="18"/>
        <v>1</v>
      </c>
      <c r="C165" s="30"/>
      <c r="D165" s="54"/>
      <c r="E165" s="31"/>
      <c r="F165" s="66"/>
      <c r="G165" s="65"/>
      <c r="H165" s="92"/>
      <c r="I165" s="32"/>
      <c r="J165" s="18"/>
      <c r="K165" s="18">
        <v>1</v>
      </c>
      <c r="L165" s="18"/>
      <c r="M165" s="33" t="s">
        <v>56</v>
      </c>
      <c r="N165" s="33" t="s">
        <v>57</v>
      </c>
      <c r="O165" s="18">
        <v>1959</v>
      </c>
      <c r="P165" s="34">
        <f t="shared" si="19"/>
        <v>5</v>
      </c>
      <c r="Q165" s="35">
        <f t="shared" si="20"/>
        <v>1</v>
      </c>
      <c r="R165" s="36"/>
      <c r="S165" s="20"/>
      <c r="T165" s="20"/>
      <c r="U165" s="20">
        <v>5</v>
      </c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18"/>
      <c r="AM165" s="18"/>
      <c r="AN165" s="18"/>
      <c r="AO165" s="18"/>
      <c r="AP165" s="18"/>
      <c r="AQ165" s="18"/>
      <c r="AR165" s="18"/>
      <c r="AS165" s="18"/>
      <c r="AT165" s="18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18"/>
      <c r="BM165" s="18"/>
      <c r="BN165" s="18"/>
      <c r="BO165" s="18"/>
      <c r="BP165" s="18"/>
      <c r="BQ165" s="18"/>
      <c r="BR165" s="18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  <c r="IW165" s="20"/>
      <c r="IX165" s="20"/>
      <c r="IY165" s="20"/>
      <c r="IZ165" s="20"/>
      <c r="JA165" s="20"/>
      <c r="JB165" s="20"/>
      <c r="JC165" s="20"/>
      <c r="JD165" s="20"/>
      <c r="JE165" s="20"/>
      <c r="JF165" s="20"/>
      <c r="JG165" s="20"/>
      <c r="JH165" s="20"/>
      <c r="JI165" s="20"/>
      <c r="JJ165" s="20"/>
      <c r="JK165" s="57"/>
      <c r="JL165" s="57"/>
      <c r="JM165" s="57"/>
      <c r="JN165" s="57"/>
      <c r="JO165" s="57"/>
      <c r="JP165" s="57"/>
      <c r="JQ165" s="57"/>
      <c r="JR165" s="57"/>
      <c r="JS165" s="57"/>
      <c r="JT165" s="57"/>
      <c r="JU165" s="57"/>
      <c r="JV165" s="57"/>
      <c r="JW165" s="57"/>
      <c r="JX165" s="57"/>
      <c r="JY165" s="57"/>
      <c r="JZ165" s="57"/>
      <c r="KA165" s="57"/>
      <c r="KB165" s="57"/>
      <c r="KC165" s="57"/>
      <c r="KD165" s="57"/>
      <c r="KE165" s="57"/>
      <c r="KF165" s="57"/>
      <c r="KG165" s="57"/>
      <c r="KH165" s="57"/>
      <c r="KI165" s="57"/>
      <c r="KJ165" s="57"/>
      <c r="KK165" s="57"/>
      <c r="KL165" s="57"/>
      <c r="KM165" s="57"/>
      <c r="KN165" s="57"/>
      <c r="KO165" s="57"/>
      <c r="KP165" s="57"/>
      <c r="KQ165" s="57"/>
      <c r="KR165" s="57"/>
      <c r="KS165" s="57"/>
      <c r="KT165" s="57"/>
      <c r="KU165" s="57"/>
      <c r="KV165" s="57"/>
      <c r="KW165" s="57"/>
      <c r="KX165" s="57"/>
      <c r="KY165" s="20"/>
      <c r="KZ165" s="20"/>
      <c r="LA165" s="20"/>
      <c r="LB165" s="20"/>
      <c r="LC165" s="20"/>
      <c r="LD165" s="20"/>
      <c r="LE165" s="20"/>
      <c r="LF165" s="20"/>
      <c r="LG165" s="20"/>
      <c r="LH165" s="20"/>
      <c r="LI165" s="20"/>
      <c r="LJ165" s="20"/>
      <c r="LK165" s="20"/>
      <c r="LL165" s="20"/>
      <c r="LM165" s="20"/>
      <c r="LN165" s="20"/>
      <c r="LO165" s="20"/>
      <c r="LP165" s="20"/>
      <c r="LQ165" s="20"/>
      <c r="LR165" s="20"/>
      <c r="LS165" s="20"/>
      <c r="LT165" s="20"/>
      <c r="LU165" s="20"/>
      <c r="LV165" s="20"/>
      <c r="LW165" s="20"/>
      <c r="LX165" s="20"/>
      <c r="LY165" s="20"/>
      <c r="LZ165" s="20"/>
      <c r="MA165" s="20"/>
      <c r="MB165" s="20"/>
      <c r="MC165" s="20"/>
      <c r="MD165" s="20"/>
      <c r="ME165" s="20"/>
      <c r="MF165" s="20"/>
      <c r="MG165" s="20"/>
      <c r="MH165" s="20"/>
      <c r="MI165" s="37"/>
      <c r="MJ165" s="3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</row>
    <row r="166" spans="1:368" s="85" customFormat="1" x14ac:dyDescent="0.25">
      <c r="A166" s="14">
        <f t="shared" si="21"/>
        <v>163</v>
      </c>
      <c r="B166" s="30">
        <f t="shared" si="18"/>
        <v>1</v>
      </c>
      <c r="C166" s="30"/>
      <c r="D166" s="54"/>
      <c r="E166" s="31"/>
      <c r="F166" s="66"/>
      <c r="G166" s="65"/>
      <c r="H166" s="92"/>
      <c r="I166" s="32"/>
      <c r="J166" s="18"/>
      <c r="K166" s="18">
        <v>1</v>
      </c>
      <c r="L166" s="18"/>
      <c r="M166" s="83" t="s">
        <v>144</v>
      </c>
      <c r="N166" s="83" t="s">
        <v>354</v>
      </c>
      <c r="O166" s="18">
        <v>1968</v>
      </c>
      <c r="P166" s="34">
        <f t="shared" si="19"/>
        <v>4.8</v>
      </c>
      <c r="Q166" s="35">
        <f t="shared" si="20"/>
        <v>1</v>
      </c>
      <c r="R166" s="36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>
        <v>4.8</v>
      </c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  <c r="IW166" s="20"/>
      <c r="IX166" s="20"/>
      <c r="IY166" s="20"/>
      <c r="IZ166" s="20"/>
      <c r="JA166" s="20"/>
      <c r="JB166" s="20"/>
      <c r="JC166" s="20"/>
      <c r="JD166" s="20"/>
      <c r="JE166" s="20"/>
      <c r="JF166" s="20"/>
      <c r="JG166" s="20"/>
      <c r="JH166" s="20"/>
      <c r="JI166" s="20"/>
      <c r="JJ166" s="20"/>
      <c r="JK166" s="57"/>
      <c r="JL166" s="57"/>
      <c r="JM166" s="57"/>
      <c r="JN166" s="57"/>
      <c r="JO166" s="57"/>
      <c r="JP166" s="57"/>
      <c r="JQ166" s="57"/>
      <c r="JR166" s="57"/>
      <c r="JS166" s="57"/>
      <c r="JT166" s="57"/>
      <c r="JU166" s="57"/>
      <c r="JV166" s="57"/>
      <c r="JW166" s="57"/>
      <c r="JX166" s="57"/>
      <c r="JY166" s="57"/>
      <c r="JZ166" s="57"/>
      <c r="KA166" s="57"/>
      <c r="KB166" s="57"/>
      <c r="KC166" s="57"/>
      <c r="KD166" s="57"/>
      <c r="KE166" s="57"/>
      <c r="KF166" s="57"/>
      <c r="KG166" s="57"/>
      <c r="KH166" s="57"/>
      <c r="KI166" s="57"/>
      <c r="KJ166" s="57"/>
      <c r="KK166" s="57"/>
      <c r="KL166" s="57"/>
      <c r="KM166" s="57"/>
      <c r="KN166" s="57"/>
      <c r="KO166" s="57"/>
      <c r="KP166" s="57"/>
      <c r="KQ166" s="57"/>
      <c r="KR166" s="57"/>
      <c r="KS166" s="57"/>
      <c r="KT166" s="57"/>
      <c r="KU166" s="57"/>
      <c r="KV166" s="57"/>
      <c r="KW166" s="57"/>
      <c r="KX166" s="57"/>
      <c r="KY166" s="20"/>
      <c r="KZ166" s="20"/>
      <c r="LA166" s="20"/>
      <c r="LB166" s="20"/>
      <c r="LC166" s="20"/>
      <c r="LD166" s="20"/>
      <c r="LE166" s="20"/>
      <c r="LF166" s="20"/>
      <c r="LG166" s="20"/>
      <c r="LH166" s="20"/>
      <c r="LI166" s="20"/>
      <c r="LJ166" s="20"/>
      <c r="LK166" s="20"/>
      <c r="LL166" s="20"/>
      <c r="LM166" s="20"/>
      <c r="LN166" s="20"/>
      <c r="LO166" s="20"/>
      <c r="LP166" s="20"/>
      <c r="LQ166" s="20"/>
      <c r="LR166" s="20"/>
      <c r="LS166" s="20"/>
      <c r="LT166" s="20"/>
      <c r="LU166" s="20"/>
      <c r="LV166" s="20"/>
      <c r="LW166" s="20"/>
      <c r="LX166" s="20"/>
      <c r="LY166" s="20"/>
      <c r="LZ166" s="20"/>
      <c r="MA166" s="20"/>
      <c r="MB166" s="20"/>
      <c r="MC166" s="20"/>
      <c r="MD166" s="20"/>
      <c r="ME166" s="20"/>
      <c r="MF166" s="20"/>
      <c r="MG166" s="20"/>
      <c r="MH166" s="20"/>
      <c r="MI166" s="37"/>
      <c r="MJ166" s="3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</row>
    <row r="167" spans="1:368" s="85" customFormat="1" x14ac:dyDescent="0.25">
      <c r="A167" s="14">
        <f t="shared" si="21"/>
        <v>164</v>
      </c>
      <c r="B167" s="30">
        <f t="shared" si="18"/>
        <v>1</v>
      </c>
      <c r="C167" s="30"/>
      <c r="D167" s="54"/>
      <c r="E167" s="31"/>
      <c r="F167" s="66"/>
      <c r="G167" s="65"/>
      <c r="H167" s="92"/>
      <c r="I167" s="32"/>
      <c r="J167" s="18">
        <v>1</v>
      </c>
      <c r="K167" s="18"/>
      <c r="L167" s="18"/>
      <c r="M167" s="33" t="s">
        <v>342</v>
      </c>
      <c r="N167" s="33" t="s">
        <v>343</v>
      </c>
      <c r="O167" s="18">
        <v>1979</v>
      </c>
      <c r="P167" s="34">
        <f t="shared" si="19"/>
        <v>4.5</v>
      </c>
      <c r="Q167" s="35">
        <f t="shared" si="20"/>
        <v>1</v>
      </c>
      <c r="R167" s="36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>
        <v>4.5</v>
      </c>
      <c r="BK167" s="37"/>
      <c r="BL167" s="18"/>
      <c r="BM167" s="18"/>
      <c r="BN167" s="18"/>
      <c r="BO167" s="18"/>
      <c r="BP167" s="18"/>
      <c r="BQ167" s="18"/>
      <c r="BR167" s="18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37"/>
      <c r="HU167" s="37"/>
      <c r="HV167" s="37"/>
      <c r="HW167" s="37"/>
      <c r="HX167" s="37"/>
      <c r="HY167" s="37"/>
      <c r="HZ167" s="37"/>
      <c r="IA167" s="37"/>
      <c r="IB167" s="37"/>
      <c r="IC167" s="37"/>
      <c r="ID167" s="37"/>
      <c r="IE167" s="37"/>
      <c r="IF167" s="37"/>
      <c r="IG167" s="37"/>
      <c r="IH167" s="37"/>
      <c r="II167" s="37"/>
      <c r="IJ167" s="37"/>
      <c r="IK167" s="37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  <c r="IW167" s="20"/>
      <c r="IX167" s="20"/>
      <c r="IY167" s="20"/>
      <c r="IZ167" s="20"/>
      <c r="JA167" s="20"/>
      <c r="JB167" s="20"/>
      <c r="JC167" s="20"/>
      <c r="JD167" s="20"/>
      <c r="JE167" s="20"/>
      <c r="JF167" s="20"/>
      <c r="JG167" s="20"/>
      <c r="JH167" s="20"/>
      <c r="JI167" s="20"/>
      <c r="JJ167" s="20"/>
      <c r="JK167" s="57"/>
      <c r="JL167" s="57"/>
      <c r="JM167" s="57"/>
      <c r="JN167" s="57"/>
      <c r="JO167" s="57"/>
      <c r="JP167" s="57"/>
      <c r="JQ167" s="57"/>
      <c r="JR167" s="57"/>
      <c r="JS167" s="57"/>
      <c r="JT167" s="57"/>
      <c r="JU167" s="57"/>
      <c r="JV167" s="57"/>
      <c r="JW167" s="57"/>
      <c r="JX167" s="57"/>
      <c r="JY167" s="57"/>
      <c r="JZ167" s="57"/>
      <c r="KA167" s="57"/>
      <c r="KB167" s="57"/>
      <c r="KC167" s="57"/>
      <c r="KD167" s="57"/>
      <c r="KE167" s="57"/>
      <c r="KF167" s="57"/>
      <c r="KG167" s="57"/>
      <c r="KH167" s="57"/>
      <c r="KI167" s="57"/>
      <c r="KJ167" s="57"/>
      <c r="KK167" s="57"/>
      <c r="KL167" s="57"/>
      <c r="KM167" s="57"/>
      <c r="KN167" s="57"/>
      <c r="KO167" s="57"/>
      <c r="KP167" s="57"/>
      <c r="KQ167" s="57"/>
      <c r="KR167" s="57"/>
      <c r="KS167" s="57"/>
      <c r="KT167" s="57"/>
      <c r="KU167" s="57"/>
      <c r="KV167" s="57"/>
      <c r="KW167" s="57"/>
      <c r="KX167" s="57"/>
      <c r="KY167" s="20"/>
      <c r="KZ167" s="20"/>
      <c r="LA167" s="20"/>
      <c r="LB167" s="20"/>
      <c r="LC167" s="20"/>
      <c r="LD167" s="20"/>
      <c r="LE167" s="20"/>
      <c r="LF167" s="20"/>
      <c r="LG167" s="20"/>
      <c r="LH167" s="20"/>
      <c r="LI167" s="20"/>
      <c r="LJ167" s="20"/>
      <c r="LK167" s="20"/>
      <c r="LL167" s="20"/>
      <c r="LM167" s="20"/>
      <c r="LN167" s="20"/>
      <c r="LO167" s="20"/>
      <c r="LP167" s="20"/>
      <c r="LQ167" s="20"/>
      <c r="LR167" s="20"/>
      <c r="LS167" s="20"/>
      <c r="LT167" s="20"/>
      <c r="LU167" s="20"/>
      <c r="LV167" s="20"/>
      <c r="LW167" s="20"/>
      <c r="LX167" s="20"/>
      <c r="LY167" s="20"/>
      <c r="LZ167" s="20"/>
      <c r="MA167" s="20"/>
      <c r="MB167" s="20"/>
      <c r="MC167" s="20"/>
      <c r="MD167" s="20"/>
      <c r="ME167" s="20"/>
      <c r="MF167" s="20"/>
      <c r="MG167" s="20"/>
      <c r="MH167" s="20"/>
      <c r="MI167" s="37"/>
      <c r="MJ167" s="3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</row>
    <row r="168" spans="1:368" s="85" customFormat="1" x14ac:dyDescent="0.25">
      <c r="A168" s="14">
        <f t="shared" si="21"/>
        <v>165</v>
      </c>
      <c r="B168" s="30">
        <f t="shared" si="18"/>
        <v>1</v>
      </c>
      <c r="C168" s="30"/>
      <c r="D168" s="54"/>
      <c r="E168" s="31"/>
      <c r="F168" s="66"/>
      <c r="G168" s="65"/>
      <c r="H168" s="92"/>
      <c r="I168" s="32"/>
      <c r="J168" s="18"/>
      <c r="K168" s="18">
        <v>1</v>
      </c>
      <c r="L168" s="18"/>
      <c r="M168" s="33" t="s">
        <v>56</v>
      </c>
      <c r="N168" s="33" t="s">
        <v>145</v>
      </c>
      <c r="O168" s="18">
        <v>1997</v>
      </c>
      <c r="P168" s="34">
        <f t="shared" si="19"/>
        <v>4.3</v>
      </c>
      <c r="Q168" s="35">
        <f t="shared" si="20"/>
        <v>1</v>
      </c>
      <c r="R168" s="36"/>
      <c r="S168" s="18">
        <v>4.3</v>
      </c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18"/>
      <c r="BM168" s="18"/>
      <c r="BN168" s="18"/>
      <c r="BO168" s="18"/>
      <c r="BP168" s="18"/>
      <c r="BQ168" s="18"/>
      <c r="BR168" s="18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  <c r="IW168" s="20"/>
      <c r="IX168" s="20"/>
      <c r="IY168" s="20"/>
      <c r="IZ168" s="20"/>
      <c r="JA168" s="20"/>
      <c r="JB168" s="20"/>
      <c r="JC168" s="20"/>
      <c r="JD168" s="20"/>
      <c r="JE168" s="20"/>
      <c r="JF168" s="20"/>
      <c r="JG168" s="20"/>
      <c r="JH168" s="20"/>
      <c r="JI168" s="20"/>
      <c r="JJ168" s="20"/>
      <c r="JK168" s="57"/>
      <c r="JL168" s="57"/>
      <c r="JM168" s="57"/>
      <c r="JN168" s="57"/>
      <c r="JO168" s="57"/>
      <c r="JP168" s="57"/>
      <c r="JQ168" s="57"/>
      <c r="JR168" s="57"/>
      <c r="JS168" s="57"/>
      <c r="JT168" s="57"/>
      <c r="JU168" s="57"/>
      <c r="JV168" s="57"/>
      <c r="JW168" s="57"/>
      <c r="JX168" s="57"/>
      <c r="JY168" s="57"/>
      <c r="JZ168" s="57"/>
      <c r="KA168" s="57"/>
      <c r="KB168" s="57"/>
      <c r="KC168" s="57"/>
      <c r="KD168" s="57"/>
      <c r="KE168" s="57"/>
      <c r="KF168" s="57"/>
      <c r="KG168" s="57"/>
      <c r="KH168" s="57"/>
      <c r="KI168" s="57"/>
      <c r="KJ168" s="57"/>
      <c r="KK168" s="57"/>
      <c r="KL168" s="57"/>
      <c r="KM168" s="57"/>
      <c r="KN168" s="57"/>
      <c r="KO168" s="57"/>
      <c r="KP168" s="57"/>
      <c r="KQ168" s="57"/>
      <c r="KR168" s="57"/>
      <c r="KS168" s="57"/>
      <c r="KT168" s="57"/>
      <c r="KU168" s="57"/>
      <c r="KV168" s="57"/>
      <c r="KW168" s="57"/>
      <c r="KX168" s="57"/>
      <c r="KY168" s="20"/>
      <c r="KZ168" s="20"/>
      <c r="LA168" s="20"/>
      <c r="LB168" s="20"/>
      <c r="LC168" s="20"/>
      <c r="LD168" s="20"/>
      <c r="LE168" s="20"/>
      <c r="LF168" s="20"/>
      <c r="LG168" s="20"/>
      <c r="LH168" s="20"/>
      <c r="LI168" s="20"/>
      <c r="LJ168" s="20"/>
      <c r="LK168" s="20"/>
      <c r="LL168" s="20"/>
      <c r="LM168" s="20"/>
      <c r="LN168" s="20"/>
      <c r="LO168" s="20"/>
      <c r="LP168" s="20"/>
      <c r="LQ168" s="20"/>
      <c r="LR168" s="20"/>
      <c r="LS168" s="20"/>
      <c r="LT168" s="20"/>
      <c r="LU168" s="20"/>
      <c r="LV168" s="20"/>
      <c r="LW168" s="20"/>
      <c r="LX168" s="20"/>
      <c r="LY168" s="20"/>
      <c r="LZ168" s="20"/>
      <c r="MA168" s="20"/>
      <c r="MB168" s="20"/>
      <c r="MC168" s="20"/>
      <c r="MD168" s="20"/>
      <c r="ME168" s="20"/>
      <c r="MF168" s="20"/>
      <c r="MG168" s="20"/>
      <c r="MH168" s="20"/>
      <c r="MI168" s="37"/>
      <c r="MJ168" s="3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</row>
    <row r="169" spans="1:368" s="85" customFormat="1" x14ac:dyDescent="0.25">
      <c r="A169" s="14">
        <f t="shared" si="21"/>
        <v>166</v>
      </c>
      <c r="B169" s="30">
        <f t="shared" si="18"/>
        <v>1</v>
      </c>
      <c r="C169" s="30"/>
      <c r="D169" s="54"/>
      <c r="E169" s="31"/>
      <c r="F169" s="66"/>
      <c r="G169" s="65"/>
      <c r="H169" s="92"/>
      <c r="I169" s="32"/>
      <c r="J169" s="18"/>
      <c r="K169" s="18">
        <v>1</v>
      </c>
      <c r="L169" s="18"/>
      <c r="M169" s="33" t="s">
        <v>463</v>
      </c>
      <c r="N169" s="33" t="s">
        <v>464</v>
      </c>
      <c r="O169" s="18">
        <v>1978</v>
      </c>
      <c r="P169" s="34">
        <f t="shared" si="19"/>
        <v>4.3</v>
      </c>
      <c r="Q169" s="35">
        <f t="shared" si="20"/>
        <v>1</v>
      </c>
      <c r="R169" s="36"/>
      <c r="S169" s="18">
        <v>4.3</v>
      </c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18"/>
      <c r="BM169" s="18"/>
      <c r="BN169" s="18"/>
      <c r="BO169" s="18"/>
      <c r="BP169" s="18"/>
      <c r="BQ169" s="18"/>
      <c r="BR169" s="18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  <c r="IW169" s="20"/>
      <c r="IX169" s="20"/>
      <c r="IY169" s="20"/>
      <c r="IZ169" s="20"/>
      <c r="JA169" s="20"/>
      <c r="JB169" s="20"/>
      <c r="JC169" s="20"/>
      <c r="JD169" s="20"/>
      <c r="JE169" s="20"/>
      <c r="JF169" s="20"/>
      <c r="JG169" s="20"/>
      <c r="JH169" s="20"/>
      <c r="JI169" s="20"/>
      <c r="JJ169" s="20"/>
      <c r="JK169" s="57"/>
      <c r="JL169" s="57"/>
      <c r="JM169" s="57"/>
      <c r="JN169" s="57"/>
      <c r="JO169" s="57"/>
      <c r="JP169" s="57"/>
      <c r="JQ169" s="57"/>
      <c r="JR169" s="57"/>
      <c r="JS169" s="57"/>
      <c r="JT169" s="57"/>
      <c r="JU169" s="57"/>
      <c r="JV169" s="57"/>
      <c r="JW169" s="57"/>
      <c r="JX169" s="57"/>
      <c r="JY169" s="57"/>
      <c r="JZ169" s="57"/>
      <c r="KA169" s="57"/>
      <c r="KB169" s="57"/>
      <c r="KC169" s="57"/>
      <c r="KD169" s="57"/>
      <c r="KE169" s="57"/>
      <c r="KF169" s="57"/>
      <c r="KG169" s="57"/>
      <c r="KH169" s="57"/>
      <c r="KI169" s="57"/>
      <c r="KJ169" s="57"/>
      <c r="KK169" s="57"/>
      <c r="KL169" s="57"/>
      <c r="KM169" s="57"/>
      <c r="KN169" s="57"/>
      <c r="KO169" s="57"/>
      <c r="KP169" s="57"/>
      <c r="KQ169" s="57"/>
      <c r="KR169" s="57"/>
      <c r="KS169" s="57"/>
      <c r="KT169" s="57"/>
      <c r="KU169" s="57"/>
      <c r="KV169" s="57"/>
      <c r="KW169" s="57"/>
      <c r="KX169" s="57"/>
      <c r="KY169" s="20"/>
      <c r="KZ169" s="20"/>
      <c r="LA169" s="20"/>
      <c r="LB169" s="20"/>
      <c r="LC169" s="20"/>
      <c r="LD169" s="20"/>
      <c r="LE169" s="20"/>
      <c r="LF169" s="20"/>
      <c r="LG169" s="20"/>
      <c r="LH169" s="20"/>
      <c r="LI169" s="20"/>
      <c r="LJ169" s="20"/>
      <c r="LK169" s="20"/>
      <c r="LL169" s="20"/>
      <c r="LM169" s="20"/>
      <c r="LN169" s="20"/>
      <c r="LO169" s="20"/>
      <c r="LP169" s="20"/>
      <c r="LQ169" s="20"/>
      <c r="LR169" s="20"/>
      <c r="LS169" s="20"/>
      <c r="LT169" s="20"/>
      <c r="LU169" s="20"/>
      <c r="LV169" s="20"/>
      <c r="LW169" s="20"/>
      <c r="LX169" s="20"/>
      <c r="LY169" s="20"/>
      <c r="LZ169" s="20"/>
      <c r="MA169" s="20"/>
      <c r="MB169" s="20"/>
      <c r="MC169" s="20"/>
      <c r="MD169" s="20"/>
      <c r="ME169" s="20"/>
      <c r="MF169" s="20"/>
      <c r="MG169" s="20"/>
      <c r="MH169" s="20"/>
      <c r="MI169" s="37"/>
      <c r="MJ169" s="3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</row>
    <row r="170" spans="1:368" s="85" customFormat="1" x14ac:dyDescent="0.25">
      <c r="A170" s="14">
        <f t="shared" si="21"/>
        <v>167</v>
      </c>
      <c r="B170" s="30">
        <f t="shared" si="18"/>
        <v>1</v>
      </c>
      <c r="C170" s="30"/>
      <c r="D170" s="54"/>
      <c r="E170" s="31"/>
      <c r="F170" s="66"/>
      <c r="G170" s="65"/>
      <c r="H170" s="92"/>
      <c r="I170" s="32"/>
      <c r="J170" s="18"/>
      <c r="K170" s="18">
        <v>1</v>
      </c>
      <c r="L170" s="18"/>
      <c r="M170" s="33" t="s">
        <v>465</v>
      </c>
      <c r="N170" s="33" t="s">
        <v>466</v>
      </c>
      <c r="O170" s="18">
        <v>1977</v>
      </c>
      <c r="P170" s="34">
        <f t="shared" si="19"/>
        <v>4.3</v>
      </c>
      <c r="Q170" s="35">
        <f t="shared" si="20"/>
        <v>1</v>
      </c>
      <c r="R170" s="36"/>
      <c r="S170" s="18">
        <v>4.3</v>
      </c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18"/>
      <c r="BM170" s="18"/>
      <c r="BN170" s="18"/>
      <c r="BO170" s="18"/>
      <c r="BP170" s="18"/>
      <c r="BQ170" s="18"/>
      <c r="BR170" s="18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  <c r="IW170" s="20"/>
      <c r="IX170" s="20"/>
      <c r="IY170" s="20"/>
      <c r="IZ170" s="20"/>
      <c r="JA170" s="20"/>
      <c r="JB170" s="20"/>
      <c r="JC170" s="20"/>
      <c r="JD170" s="20"/>
      <c r="JE170" s="20"/>
      <c r="JF170" s="20"/>
      <c r="JG170" s="20"/>
      <c r="JH170" s="20"/>
      <c r="JI170" s="20"/>
      <c r="JJ170" s="20"/>
      <c r="JK170" s="57"/>
      <c r="JL170" s="57"/>
      <c r="JM170" s="57"/>
      <c r="JN170" s="57"/>
      <c r="JO170" s="57"/>
      <c r="JP170" s="57"/>
      <c r="JQ170" s="57"/>
      <c r="JR170" s="57"/>
      <c r="JS170" s="57"/>
      <c r="JT170" s="57"/>
      <c r="JU170" s="57"/>
      <c r="JV170" s="57"/>
      <c r="JW170" s="57"/>
      <c r="JX170" s="57"/>
      <c r="JY170" s="57"/>
      <c r="JZ170" s="57"/>
      <c r="KA170" s="57"/>
      <c r="KB170" s="57"/>
      <c r="KC170" s="57"/>
      <c r="KD170" s="57"/>
      <c r="KE170" s="57"/>
      <c r="KF170" s="57"/>
      <c r="KG170" s="57"/>
      <c r="KH170" s="57"/>
      <c r="KI170" s="57"/>
      <c r="KJ170" s="57"/>
      <c r="KK170" s="57"/>
      <c r="KL170" s="57"/>
      <c r="KM170" s="57"/>
      <c r="KN170" s="57"/>
      <c r="KO170" s="57"/>
      <c r="KP170" s="57"/>
      <c r="KQ170" s="57"/>
      <c r="KR170" s="57"/>
      <c r="KS170" s="57"/>
      <c r="KT170" s="57"/>
      <c r="KU170" s="57"/>
      <c r="KV170" s="57"/>
      <c r="KW170" s="57"/>
      <c r="KX170" s="57"/>
      <c r="KY170" s="20"/>
      <c r="KZ170" s="20"/>
      <c r="LA170" s="20"/>
      <c r="LB170" s="20"/>
      <c r="LC170" s="20"/>
      <c r="LD170" s="20"/>
      <c r="LE170" s="20"/>
      <c r="LF170" s="20"/>
      <c r="LG170" s="20"/>
      <c r="LH170" s="20"/>
      <c r="LI170" s="20"/>
      <c r="LJ170" s="20"/>
      <c r="LK170" s="20"/>
      <c r="LL170" s="20"/>
      <c r="LM170" s="20"/>
      <c r="LN170" s="20"/>
      <c r="LO170" s="20"/>
      <c r="LP170" s="20"/>
      <c r="LQ170" s="20"/>
      <c r="LR170" s="20"/>
      <c r="LS170" s="20"/>
      <c r="LT170" s="20"/>
      <c r="LU170" s="20"/>
      <c r="LV170" s="20"/>
      <c r="LW170" s="20"/>
      <c r="LX170" s="20"/>
      <c r="LY170" s="20"/>
      <c r="LZ170" s="20"/>
      <c r="MA170" s="20"/>
      <c r="MB170" s="20"/>
      <c r="MC170" s="20"/>
      <c r="MD170" s="20"/>
      <c r="ME170" s="20"/>
      <c r="MF170" s="20"/>
      <c r="MG170" s="20"/>
      <c r="MH170" s="20"/>
      <c r="MI170" s="37"/>
      <c r="MJ170" s="3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</row>
    <row r="171" spans="1:368" s="85" customFormat="1" x14ac:dyDescent="0.25">
      <c r="A171" s="14">
        <f t="shared" si="21"/>
        <v>168</v>
      </c>
      <c r="B171" s="30">
        <f t="shared" si="18"/>
        <v>1</v>
      </c>
      <c r="C171" s="30"/>
      <c r="D171" s="54"/>
      <c r="E171" s="31"/>
      <c r="F171" s="66"/>
      <c r="G171" s="65"/>
      <c r="H171" s="92"/>
      <c r="I171" s="32"/>
      <c r="J171" s="18"/>
      <c r="K171" s="18">
        <v>1</v>
      </c>
      <c r="L171" s="18"/>
      <c r="M171" s="33" t="s">
        <v>187</v>
      </c>
      <c r="N171" s="33" t="s">
        <v>111</v>
      </c>
      <c r="O171" s="18">
        <v>1980</v>
      </c>
      <c r="P171" s="34">
        <f t="shared" si="19"/>
        <v>4.3</v>
      </c>
      <c r="Q171" s="35">
        <f t="shared" si="20"/>
        <v>1</v>
      </c>
      <c r="R171" s="36"/>
      <c r="S171" s="18">
        <v>4.3</v>
      </c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18"/>
      <c r="BM171" s="18"/>
      <c r="BN171" s="18"/>
      <c r="BO171" s="18"/>
      <c r="BP171" s="18"/>
      <c r="BQ171" s="18"/>
      <c r="BR171" s="18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  <c r="IW171" s="20"/>
      <c r="IX171" s="20"/>
      <c r="IY171" s="20"/>
      <c r="IZ171" s="20"/>
      <c r="JA171" s="20"/>
      <c r="JB171" s="20"/>
      <c r="JC171" s="20"/>
      <c r="JD171" s="20"/>
      <c r="JE171" s="20"/>
      <c r="JF171" s="20"/>
      <c r="JG171" s="20"/>
      <c r="JH171" s="20"/>
      <c r="JI171" s="20"/>
      <c r="JJ171" s="20"/>
      <c r="JK171" s="57"/>
      <c r="JL171" s="57"/>
      <c r="JM171" s="57"/>
      <c r="JN171" s="57"/>
      <c r="JO171" s="57"/>
      <c r="JP171" s="57"/>
      <c r="JQ171" s="57"/>
      <c r="JR171" s="57"/>
      <c r="JS171" s="57"/>
      <c r="JT171" s="57"/>
      <c r="JU171" s="57"/>
      <c r="JV171" s="57"/>
      <c r="JW171" s="57"/>
      <c r="JX171" s="57"/>
      <c r="JY171" s="57"/>
      <c r="JZ171" s="57"/>
      <c r="KA171" s="57"/>
      <c r="KB171" s="57"/>
      <c r="KC171" s="57"/>
      <c r="KD171" s="57"/>
      <c r="KE171" s="57"/>
      <c r="KF171" s="57"/>
      <c r="KG171" s="57"/>
      <c r="KH171" s="57"/>
      <c r="KI171" s="57"/>
      <c r="KJ171" s="57"/>
      <c r="KK171" s="57"/>
      <c r="KL171" s="57"/>
      <c r="KM171" s="57"/>
      <c r="KN171" s="57"/>
      <c r="KO171" s="57"/>
      <c r="KP171" s="57"/>
      <c r="KQ171" s="57"/>
      <c r="KR171" s="57"/>
      <c r="KS171" s="57"/>
      <c r="KT171" s="57"/>
      <c r="KU171" s="57"/>
      <c r="KV171" s="57"/>
      <c r="KW171" s="57"/>
      <c r="KX171" s="57"/>
      <c r="KY171" s="20"/>
      <c r="KZ171" s="20"/>
      <c r="LA171" s="20"/>
      <c r="LB171" s="20"/>
      <c r="LC171" s="20"/>
      <c r="LD171" s="20"/>
      <c r="LE171" s="20"/>
      <c r="LF171" s="20"/>
      <c r="LG171" s="20"/>
      <c r="LH171" s="20"/>
      <c r="LI171" s="20"/>
      <c r="LJ171" s="20"/>
      <c r="LK171" s="20"/>
      <c r="LL171" s="20"/>
      <c r="LM171" s="20"/>
      <c r="LN171" s="20"/>
      <c r="LO171" s="20"/>
      <c r="LP171" s="20"/>
      <c r="LQ171" s="20"/>
      <c r="LR171" s="20"/>
      <c r="LS171" s="20"/>
      <c r="LT171" s="20"/>
      <c r="LU171" s="20"/>
      <c r="LV171" s="20"/>
      <c r="LW171" s="20"/>
      <c r="LX171" s="20"/>
      <c r="LY171" s="20"/>
      <c r="LZ171" s="20"/>
      <c r="MA171" s="20"/>
      <c r="MB171" s="20"/>
      <c r="MC171" s="20"/>
      <c r="MD171" s="20"/>
      <c r="ME171" s="20"/>
      <c r="MF171" s="20"/>
      <c r="MG171" s="20"/>
      <c r="MH171" s="20"/>
      <c r="MI171" s="37"/>
      <c r="MJ171" s="3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</row>
    <row r="172" spans="1:368" s="85" customFormat="1" x14ac:dyDescent="0.25">
      <c r="A172" s="14">
        <f t="shared" si="21"/>
        <v>169</v>
      </c>
      <c r="B172" s="30">
        <f t="shared" si="18"/>
        <v>1</v>
      </c>
      <c r="C172" s="30"/>
      <c r="D172" s="54"/>
      <c r="E172" s="31"/>
      <c r="F172" s="66"/>
      <c r="G172" s="65"/>
      <c r="H172" s="92"/>
      <c r="I172" s="32"/>
      <c r="J172" s="18"/>
      <c r="K172" s="18">
        <v>1</v>
      </c>
      <c r="L172" s="18"/>
      <c r="M172" s="33" t="s">
        <v>334</v>
      </c>
      <c r="N172" s="33" t="s">
        <v>35</v>
      </c>
      <c r="O172" s="18">
        <v>1960</v>
      </c>
      <c r="P172" s="34">
        <f t="shared" si="19"/>
        <v>4.3</v>
      </c>
      <c r="Q172" s="35">
        <f t="shared" si="20"/>
        <v>1</v>
      </c>
      <c r="R172" s="36"/>
      <c r="S172" s="18">
        <v>4.3</v>
      </c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18"/>
      <c r="BM172" s="18"/>
      <c r="BN172" s="18"/>
      <c r="BO172" s="18"/>
      <c r="BP172" s="18"/>
      <c r="BQ172" s="18"/>
      <c r="BR172" s="18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  <c r="IW172" s="20"/>
      <c r="IX172" s="20"/>
      <c r="IY172" s="20"/>
      <c r="IZ172" s="20"/>
      <c r="JA172" s="20"/>
      <c r="JB172" s="20"/>
      <c r="JC172" s="20"/>
      <c r="JD172" s="20"/>
      <c r="JE172" s="20"/>
      <c r="JF172" s="20"/>
      <c r="JG172" s="20"/>
      <c r="JH172" s="20"/>
      <c r="JI172" s="20"/>
      <c r="JJ172" s="20"/>
      <c r="JK172" s="57"/>
      <c r="JL172" s="57"/>
      <c r="JM172" s="57"/>
      <c r="JN172" s="57"/>
      <c r="JO172" s="57"/>
      <c r="JP172" s="57"/>
      <c r="JQ172" s="57"/>
      <c r="JR172" s="57"/>
      <c r="JS172" s="57"/>
      <c r="JT172" s="57"/>
      <c r="JU172" s="57"/>
      <c r="JV172" s="57"/>
      <c r="JW172" s="57"/>
      <c r="JX172" s="57"/>
      <c r="JY172" s="57"/>
      <c r="JZ172" s="57"/>
      <c r="KA172" s="57"/>
      <c r="KB172" s="57"/>
      <c r="KC172" s="57"/>
      <c r="KD172" s="57"/>
      <c r="KE172" s="57"/>
      <c r="KF172" s="57"/>
      <c r="KG172" s="57"/>
      <c r="KH172" s="57"/>
      <c r="KI172" s="57"/>
      <c r="KJ172" s="57"/>
      <c r="KK172" s="57"/>
      <c r="KL172" s="57"/>
      <c r="KM172" s="57"/>
      <c r="KN172" s="57"/>
      <c r="KO172" s="57"/>
      <c r="KP172" s="57"/>
      <c r="KQ172" s="57"/>
      <c r="KR172" s="57"/>
      <c r="KS172" s="57"/>
      <c r="KT172" s="57"/>
      <c r="KU172" s="57"/>
      <c r="KV172" s="57"/>
      <c r="KW172" s="57"/>
      <c r="KX172" s="57"/>
      <c r="KY172" s="20"/>
      <c r="KZ172" s="20"/>
      <c r="LA172" s="20"/>
      <c r="LB172" s="20"/>
      <c r="LC172" s="20"/>
      <c r="LD172" s="20"/>
      <c r="LE172" s="20"/>
      <c r="LF172" s="20"/>
      <c r="LG172" s="20"/>
      <c r="LH172" s="20"/>
      <c r="LI172" s="20"/>
      <c r="LJ172" s="20"/>
      <c r="LK172" s="20"/>
      <c r="LL172" s="20"/>
      <c r="LM172" s="20"/>
      <c r="LN172" s="20"/>
      <c r="LO172" s="20"/>
      <c r="LP172" s="20"/>
      <c r="LQ172" s="20"/>
      <c r="LR172" s="20"/>
      <c r="LS172" s="20"/>
      <c r="LT172" s="20"/>
      <c r="LU172" s="20"/>
      <c r="LV172" s="20"/>
      <c r="LW172" s="20"/>
      <c r="LX172" s="20"/>
      <c r="LY172" s="20"/>
      <c r="LZ172" s="20"/>
      <c r="MA172" s="20"/>
      <c r="MB172" s="20"/>
      <c r="MC172" s="20"/>
      <c r="MD172" s="20"/>
      <c r="ME172" s="20"/>
      <c r="MF172" s="20"/>
      <c r="MG172" s="20"/>
      <c r="MH172" s="20"/>
      <c r="MI172" s="37"/>
      <c r="MJ172" s="3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</row>
    <row r="173" spans="1:368" s="85" customFormat="1" x14ac:dyDescent="0.25">
      <c r="A173" s="14">
        <f t="shared" si="21"/>
        <v>170</v>
      </c>
      <c r="B173" s="30">
        <f t="shared" si="18"/>
        <v>1</v>
      </c>
      <c r="C173" s="30"/>
      <c r="D173" s="54"/>
      <c r="E173" s="31"/>
      <c r="F173" s="66"/>
      <c r="G173" s="65"/>
      <c r="H173" s="92"/>
      <c r="I173" s="32"/>
      <c r="J173" s="18"/>
      <c r="K173" s="18">
        <v>1</v>
      </c>
      <c r="L173" s="18"/>
      <c r="M173" s="33" t="s">
        <v>92</v>
      </c>
      <c r="N173" s="33" t="s">
        <v>93</v>
      </c>
      <c r="O173" s="18">
        <v>1958</v>
      </c>
      <c r="P173" s="34">
        <f t="shared" si="19"/>
        <v>2.5</v>
      </c>
      <c r="Q173" s="35">
        <f t="shared" si="20"/>
        <v>1</v>
      </c>
      <c r="R173" s="40"/>
      <c r="S173" s="18"/>
      <c r="T173" s="18"/>
      <c r="U173" s="18"/>
      <c r="V173" s="18"/>
      <c r="W173" s="18">
        <v>2.5</v>
      </c>
      <c r="X173" s="18"/>
      <c r="Y173" s="18"/>
      <c r="Z173" s="18"/>
      <c r="AA173" s="18"/>
      <c r="AB173" s="18"/>
      <c r="AC173" s="18"/>
      <c r="AD173" s="18"/>
      <c r="AE173" s="20"/>
      <c r="AF173" s="20"/>
      <c r="AG173" s="20"/>
      <c r="AH173" s="20"/>
      <c r="AI173" s="20"/>
      <c r="AJ173" s="20"/>
      <c r="AK173" s="20"/>
      <c r="AL173" s="18"/>
      <c r="AM173" s="18"/>
      <c r="AN173" s="18"/>
      <c r="AO173" s="18"/>
      <c r="AP173" s="18"/>
      <c r="AQ173" s="18"/>
      <c r="AR173" s="18"/>
      <c r="AS173" s="18"/>
      <c r="AT173" s="18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18"/>
      <c r="BM173" s="18"/>
      <c r="BN173" s="18"/>
      <c r="BO173" s="18"/>
      <c r="BP173" s="18"/>
      <c r="BQ173" s="18"/>
      <c r="BR173" s="18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  <c r="IW173" s="20"/>
      <c r="IX173" s="20"/>
      <c r="IY173" s="20"/>
      <c r="IZ173" s="20"/>
      <c r="JA173" s="20"/>
      <c r="JB173" s="20"/>
      <c r="JC173" s="20"/>
      <c r="JD173" s="20"/>
      <c r="JE173" s="20"/>
      <c r="JF173" s="20"/>
      <c r="JG173" s="20"/>
      <c r="JH173" s="20"/>
      <c r="JI173" s="20"/>
      <c r="JJ173" s="20"/>
      <c r="JK173" s="57"/>
      <c r="JL173" s="57"/>
      <c r="JM173" s="57"/>
      <c r="JN173" s="57"/>
      <c r="JO173" s="57"/>
      <c r="JP173" s="57"/>
      <c r="JQ173" s="57"/>
      <c r="JR173" s="57"/>
      <c r="JS173" s="57"/>
      <c r="JT173" s="57"/>
      <c r="JU173" s="57"/>
      <c r="JV173" s="57"/>
      <c r="JW173" s="57"/>
      <c r="JX173" s="57"/>
      <c r="JY173" s="57"/>
      <c r="JZ173" s="57"/>
      <c r="KA173" s="57"/>
      <c r="KB173" s="57"/>
      <c r="KC173" s="57"/>
      <c r="KD173" s="57"/>
      <c r="KE173" s="57"/>
      <c r="KF173" s="57"/>
      <c r="KG173" s="57"/>
      <c r="KH173" s="57"/>
      <c r="KI173" s="57"/>
      <c r="KJ173" s="57"/>
      <c r="KK173" s="57"/>
      <c r="KL173" s="57"/>
      <c r="KM173" s="57"/>
      <c r="KN173" s="57"/>
      <c r="KO173" s="57"/>
      <c r="KP173" s="57"/>
      <c r="KQ173" s="57"/>
      <c r="KR173" s="57"/>
      <c r="KS173" s="57"/>
      <c r="KT173" s="57"/>
      <c r="KU173" s="57"/>
      <c r="KV173" s="57"/>
      <c r="KW173" s="57"/>
      <c r="KX173" s="57"/>
      <c r="KY173" s="20"/>
      <c r="KZ173" s="20"/>
      <c r="LA173" s="20"/>
      <c r="LB173" s="20"/>
      <c r="LC173" s="20"/>
      <c r="LD173" s="20"/>
      <c r="LE173" s="20"/>
      <c r="LF173" s="20"/>
      <c r="LG173" s="20"/>
      <c r="LH173" s="20"/>
      <c r="LI173" s="20"/>
      <c r="LJ173" s="20"/>
      <c r="LK173" s="20"/>
      <c r="LL173" s="20"/>
      <c r="LM173" s="20"/>
      <c r="LN173" s="20"/>
      <c r="LO173" s="20"/>
      <c r="LP173" s="20"/>
      <c r="LQ173" s="20"/>
      <c r="LR173" s="20"/>
      <c r="LS173" s="20"/>
      <c r="LT173" s="20"/>
      <c r="LU173" s="20"/>
      <c r="LV173" s="20"/>
      <c r="LW173" s="20"/>
      <c r="LX173" s="20"/>
      <c r="LY173" s="20"/>
      <c r="LZ173" s="20"/>
      <c r="MA173" s="20"/>
      <c r="MB173" s="20"/>
      <c r="MC173" s="20"/>
      <c r="MD173" s="20"/>
      <c r="ME173" s="20"/>
      <c r="MF173" s="20"/>
      <c r="MG173" s="20"/>
      <c r="MH173" s="20"/>
      <c r="MI173" s="37"/>
      <c r="MJ173" s="3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</row>
    <row r="174" spans="1:368" s="85" customFormat="1" x14ac:dyDescent="0.25">
      <c r="A174" s="14">
        <f t="shared" si="21"/>
        <v>171</v>
      </c>
      <c r="B174" s="30">
        <f t="shared" si="18"/>
        <v>2</v>
      </c>
      <c r="C174" s="30"/>
      <c r="D174" s="54"/>
      <c r="E174" s="31"/>
      <c r="F174" s="66"/>
      <c r="G174" s="65"/>
      <c r="H174" s="92"/>
      <c r="I174" s="32"/>
      <c r="J174" s="18"/>
      <c r="K174" s="18">
        <v>1</v>
      </c>
      <c r="L174" s="18">
        <v>1</v>
      </c>
      <c r="M174" s="33" t="s">
        <v>415</v>
      </c>
      <c r="N174" s="33" t="s">
        <v>51</v>
      </c>
      <c r="O174" s="18">
        <v>1948</v>
      </c>
      <c r="P174" s="34">
        <f t="shared" si="19"/>
        <v>2.4000000000000004</v>
      </c>
      <c r="Q174" s="35">
        <f t="shared" si="20"/>
        <v>2</v>
      </c>
      <c r="R174" s="36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>
        <v>0.8</v>
      </c>
      <c r="AD174" s="20"/>
      <c r="AE174" s="20"/>
      <c r="AF174" s="20"/>
      <c r="AG174" s="20"/>
      <c r="AH174" s="20"/>
      <c r="AI174" s="20"/>
      <c r="AJ174" s="20"/>
      <c r="AK174" s="20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 t="s">
        <v>11</v>
      </c>
      <c r="AX174" s="18">
        <v>1.6</v>
      </c>
      <c r="AY174" s="18"/>
      <c r="AZ174" s="18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18"/>
      <c r="BM174" s="18"/>
      <c r="BN174" s="18"/>
      <c r="BO174" s="18"/>
      <c r="BP174" s="18"/>
      <c r="BQ174" s="18"/>
      <c r="BR174" s="18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  <c r="IW174" s="20"/>
      <c r="IX174" s="20"/>
      <c r="IY174" s="20"/>
      <c r="IZ174" s="20"/>
      <c r="JA174" s="20"/>
      <c r="JB174" s="20"/>
      <c r="JC174" s="20"/>
      <c r="JD174" s="20"/>
      <c r="JE174" s="20"/>
      <c r="JF174" s="20"/>
      <c r="JG174" s="20"/>
      <c r="JH174" s="20"/>
      <c r="JI174" s="20"/>
      <c r="JJ174" s="20"/>
      <c r="JK174" s="57"/>
      <c r="JL174" s="57"/>
      <c r="JM174" s="57"/>
      <c r="JN174" s="57"/>
      <c r="JO174" s="57"/>
      <c r="JP174" s="57"/>
      <c r="JQ174" s="57"/>
      <c r="JR174" s="57"/>
      <c r="JS174" s="57"/>
      <c r="JT174" s="57"/>
      <c r="JU174" s="57"/>
      <c r="JV174" s="57"/>
      <c r="JW174" s="57"/>
      <c r="JX174" s="57"/>
      <c r="JY174" s="57"/>
      <c r="JZ174" s="57"/>
      <c r="KA174" s="57"/>
      <c r="KB174" s="57"/>
      <c r="KC174" s="57"/>
      <c r="KD174" s="57"/>
      <c r="KE174" s="57"/>
      <c r="KF174" s="57"/>
      <c r="KG174" s="57"/>
      <c r="KH174" s="57"/>
      <c r="KI174" s="57"/>
      <c r="KJ174" s="57"/>
      <c r="KK174" s="57"/>
      <c r="KL174" s="57"/>
      <c r="KM174" s="57"/>
      <c r="KN174" s="57"/>
      <c r="KO174" s="57"/>
      <c r="KP174" s="57"/>
      <c r="KQ174" s="57"/>
      <c r="KR174" s="57"/>
      <c r="KS174" s="57"/>
      <c r="KT174" s="57"/>
      <c r="KU174" s="57"/>
      <c r="KV174" s="57"/>
      <c r="KW174" s="57"/>
      <c r="KX174" s="57"/>
      <c r="KY174" s="20"/>
      <c r="KZ174" s="20"/>
      <c r="LA174" s="20"/>
      <c r="LB174" s="20"/>
      <c r="LC174" s="20"/>
      <c r="LD174" s="20"/>
      <c r="LE174" s="20"/>
      <c r="LF174" s="20"/>
      <c r="LG174" s="20"/>
      <c r="LH174" s="20"/>
      <c r="LI174" s="20"/>
      <c r="LJ174" s="20"/>
      <c r="LK174" s="20"/>
      <c r="LL174" s="20"/>
      <c r="LM174" s="20"/>
      <c r="LN174" s="20"/>
      <c r="LO174" s="20"/>
      <c r="LP174" s="20"/>
      <c r="LQ174" s="20"/>
      <c r="LR174" s="20"/>
      <c r="LS174" s="20"/>
      <c r="LT174" s="20"/>
      <c r="LU174" s="20"/>
      <c r="LV174" s="20"/>
      <c r="LW174" s="20"/>
      <c r="LX174" s="20"/>
      <c r="LY174" s="20"/>
      <c r="LZ174" s="20"/>
      <c r="MA174" s="20"/>
      <c r="MB174" s="20"/>
      <c r="MC174" s="20"/>
      <c r="MD174" s="20"/>
      <c r="ME174" s="20"/>
      <c r="MF174" s="20"/>
      <c r="MG174" s="20"/>
      <c r="MH174" s="20"/>
      <c r="MI174" s="37"/>
      <c r="MJ174" s="3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</row>
    <row r="175" spans="1:368" s="85" customFormat="1" x14ac:dyDescent="0.25">
      <c r="A175" s="14"/>
      <c r="B175" s="30"/>
      <c r="C175" s="30"/>
      <c r="D175" s="54"/>
      <c r="E175" s="31"/>
      <c r="F175" s="66"/>
      <c r="G175" s="65"/>
      <c r="H175" s="92"/>
      <c r="I175" s="32"/>
      <c r="J175" s="18"/>
      <c r="K175" s="18"/>
      <c r="L175" s="18"/>
      <c r="M175" s="33"/>
      <c r="N175" s="33"/>
      <c r="O175" s="18"/>
      <c r="P175" s="34"/>
      <c r="Q175" s="35"/>
      <c r="R175" s="36"/>
      <c r="S175" s="18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18"/>
      <c r="BM175" s="18"/>
      <c r="BN175" s="18"/>
      <c r="BO175" s="18"/>
      <c r="BP175" s="18"/>
      <c r="BQ175" s="18"/>
      <c r="BR175" s="18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  <c r="IW175" s="20"/>
      <c r="IX175" s="20"/>
      <c r="IY175" s="20"/>
      <c r="IZ175" s="20"/>
      <c r="JA175" s="20"/>
      <c r="JB175" s="20"/>
      <c r="JC175" s="20"/>
      <c r="JD175" s="20"/>
      <c r="JE175" s="20"/>
      <c r="JF175" s="20"/>
      <c r="JG175" s="20"/>
      <c r="JH175" s="20"/>
      <c r="JI175" s="20"/>
      <c r="JJ175" s="20"/>
      <c r="JK175" s="57"/>
      <c r="JL175" s="57"/>
      <c r="JM175" s="57"/>
      <c r="JN175" s="57"/>
      <c r="JO175" s="57"/>
      <c r="JP175" s="57"/>
      <c r="JQ175" s="57"/>
      <c r="JR175" s="57"/>
      <c r="JS175" s="57"/>
      <c r="JT175" s="57"/>
      <c r="JU175" s="57"/>
      <c r="JV175" s="57"/>
      <c r="JW175" s="57"/>
      <c r="JX175" s="57"/>
      <c r="JY175" s="57"/>
      <c r="JZ175" s="57"/>
      <c r="KA175" s="57"/>
      <c r="KB175" s="57"/>
      <c r="KC175" s="57"/>
      <c r="KD175" s="57"/>
      <c r="KE175" s="57"/>
      <c r="KF175" s="57"/>
      <c r="KG175" s="57"/>
      <c r="KH175" s="57"/>
      <c r="KI175" s="57"/>
      <c r="KJ175" s="57"/>
      <c r="KK175" s="57"/>
      <c r="KL175" s="57"/>
      <c r="KM175" s="57"/>
      <c r="KN175" s="57"/>
      <c r="KO175" s="57"/>
      <c r="KP175" s="57"/>
      <c r="KQ175" s="57"/>
      <c r="KR175" s="57"/>
      <c r="KS175" s="57"/>
      <c r="KT175" s="57"/>
      <c r="KU175" s="57"/>
      <c r="KV175" s="57"/>
      <c r="KW175" s="57"/>
      <c r="KX175" s="57"/>
      <c r="KY175" s="20"/>
      <c r="KZ175" s="20"/>
      <c r="LA175" s="20"/>
      <c r="LB175" s="20"/>
      <c r="LC175" s="20"/>
      <c r="LD175" s="20"/>
      <c r="LE175" s="20"/>
      <c r="LF175" s="20"/>
      <c r="LG175" s="20"/>
      <c r="LH175" s="20"/>
      <c r="LI175" s="20"/>
      <c r="LJ175" s="20"/>
      <c r="LK175" s="20"/>
      <c r="LL175" s="20"/>
      <c r="LM175" s="20"/>
      <c r="LN175" s="20"/>
      <c r="LO175" s="20"/>
      <c r="LP175" s="20"/>
      <c r="LQ175" s="20"/>
      <c r="LR175" s="20"/>
      <c r="LS175" s="20"/>
      <c r="LT175" s="20"/>
      <c r="LU175" s="20"/>
      <c r="LV175" s="20"/>
      <c r="LW175" s="20"/>
      <c r="LX175" s="20"/>
      <c r="LY175" s="20"/>
      <c r="LZ175" s="20"/>
      <c r="MA175" s="20"/>
      <c r="MB175" s="20"/>
      <c r="MC175" s="20"/>
      <c r="MD175" s="20"/>
      <c r="ME175" s="20"/>
      <c r="MF175" s="20"/>
      <c r="MG175" s="20"/>
      <c r="MH175" s="20"/>
      <c r="MI175" s="37"/>
      <c r="MJ175" s="3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</row>
    <row r="176" spans="1:368" s="85" customFormat="1" x14ac:dyDescent="0.25">
      <c r="A176" s="14"/>
      <c r="B176" s="30"/>
      <c r="C176" s="30"/>
      <c r="D176" s="54"/>
      <c r="E176" s="31"/>
      <c r="F176" s="66"/>
      <c r="G176" s="65"/>
      <c r="H176" s="92"/>
      <c r="I176" s="32"/>
      <c r="J176" s="18"/>
      <c r="K176" s="18"/>
      <c r="L176" s="18"/>
      <c r="M176" s="33"/>
      <c r="N176" s="33"/>
      <c r="O176" s="18"/>
      <c r="P176" s="34"/>
      <c r="Q176" s="35"/>
      <c r="R176" s="36"/>
      <c r="S176" s="18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18"/>
      <c r="BM176" s="18"/>
      <c r="BN176" s="18"/>
      <c r="BO176" s="18"/>
      <c r="BP176" s="18"/>
      <c r="BQ176" s="18"/>
      <c r="BR176" s="18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  <c r="IW176" s="20"/>
      <c r="IX176" s="20"/>
      <c r="IY176" s="20"/>
      <c r="IZ176" s="20"/>
      <c r="JA176" s="20"/>
      <c r="JB176" s="20"/>
      <c r="JC176" s="20"/>
      <c r="JD176" s="20"/>
      <c r="JE176" s="20"/>
      <c r="JF176" s="20"/>
      <c r="JG176" s="20"/>
      <c r="JH176" s="20"/>
      <c r="JI176" s="20"/>
      <c r="JJ176" s="20"/>
      <c r="JK176" s="57"/>
      <c r="JL176" s="57"/>
      <c r="JM176" s="57"/>
      <c r="JN176" s="57"/>
      <c r="JO176" s="57"/>
      <c r="JP176" s="57"/>
      <c r="JQ176" s="57"/>
      <c r="JR176" s="57"/>
      <c r="JS176" s="57"/>
      <c r="JT176" s="57"/>
      <c r="JU176" s="57"/>
      <c r="JV176" s="57"/>
      <c r="JW176" s="57"/>
      <c r="JX176" s="57"/>
      <c r="JY176" s="57"/>
      <c r="JZ176" s="57"/>
      <c r="KA176" s="57"/>
      <c r="KB176" s="57"/>
      <c r="KC176" s="57"/>
      <c r="KD176" s="57"/>
      <c r="KE176" s="57"/>
      <c r="KF176" s="57"/>
      <c r="KG176" s="57"/>
      <c r="KH176" s="57"/>
      <c r="KI176" s="57"/>
      <c r="KJ176" s="57"/>
      <c r="KK176" s="57"/>
      <c r="KL176" s="57"/>
      <c r="KM176" s="57"/>
      <c r="KN176" s="57"/>
      <c r="KO176" s="57"/>
      <c r="KP176" s="57"/>
      <c r="KQ176" s="57"/>
      <c r="KR176" s="57"/>
      <c r="KS176" s="57"/>
      <c r="KT176" s="57"/>
      <c r="KU176" s="57"/>
      <c r="KV176" s="57"/>
      <c r="KW176" s="57"/>
      <c r="KX176" s="57"/>
      <c r="KY176" s="20"/>
      <c r="KZ176" s="20"/>
      <c r="LA176" s="20"/>
      <c r="LB176" s="20"/>
      <c r="LC176" s="20"/>
      <c r="LD176" s="20"/>
      <c r="LE176" s="20"/>
      <c r="LF176" s="20"/>
      <c r="LG176" s="20"/>
      <c r="LH176" s="20"/>
      <c r="LI176" s="20"/>
      <c r="LJ176" s="20"/>
      <c r="LK176" s="20"/>
      <c r="LL176" s="20"/>
      <c r="LM176" s="20"/>
      <c r="LN176" s="20"/>
      <c r="LO176" s="20"/>
      <c r="LP176" s="20"/>
      <c r="LQ176" s="20"/>
      <c r="LR176" s="20"/>
      <c r="LS176" s="20"/>
      <c r="LT176" s="20"/>
      <c r="LU176" s="20"/>
      <c r="LV176" s="20"/>
      <c r="LW176" s="20"/>
      <c r="LX176" s="20"/>
      <c r="LY176" s="20"/>
      <c r="LZ176" s="20"/>
      <c r="MA176" s="20"/>
      <c r="MB176" s="20"/>
      <c r="MC176" s="20"/>
      <c r="MD176" s="20"/>
      <c r="ME176" s="20"/>
      <c r="MF176" s="20"/>
      <c r="MG176" s="20"/>
      <c r="MH176" s="20"/>
      <c r="MI176" s="37"/>
      <c r="MJ176" s="3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</row>
    <row r="177" spans="1:368" s="85" customFormat="1" x14ac:dyDescent="0.25">
      <c r="A177" s="14"/>
      <c r="B177" s="30"/>
      <c r="C177" s="30"/>
      <c r="D177" s="54"/>
      <c r="E177" s="31"/>
      <c r="F177" s="66"/>
      <c r="G177" s="65"/>
      <c r="H177" s="92"/>
      <c r="I177" s="32"/>
      <c r="J177" s="18"/>
      <c r="K177" s="18"/>
      <c r="L177" s="18"/>
      <c r="M177" s="33"/>
      <c r="N177" s="33"/>
      <c r="O177" s="18"/>
      <c r="P177" s="34"/>
      <c r="Q177" s="35"/>
      <c r="R177" s="36"/>
      <c r="S177" s="18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18"/>
      <c r="BM177" s="18"/>
      <c r="BN177" s="18"/>
      <c r="BO177" s="18"/>
      <c r="BP177" s="18"/>
      <c r="BQ177" s="18"/>
      <c r="BR177" s="18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  <c r="IW177" s="20"/>
      <c r="IX177" s="20"/>
      <c r="IY177" s="20"/>
      <c r="IZ177" s="20"/>
      <c r="JA177" s="20"/>
      <c r="JB177" s="20"/>
      <c r="JC177" s="20"/>
      <c r="JD177" s="20"/>
      <c r="JE177" s="20"/>
      <c r="JF177" s="20"/>
      <c r="JG177" s="20"/>
      <c r="JH177" s="20"/>
      <c r="JI177" s="20"/>
      <c r="JJ177" s="20"/>
      <c r="JK177" s="57"/>
      <c r="JL177" s="57"/>
      <c r="JM177" s="57"/>
      <c r="JN177" s="57"/>
      <c r="JO177" s="57"/>
      <c r="JP177" s="57"/>
      <c r="JQ177" s="57"/>
      <c r="JR177" s="57"/>
      <c r="JS177" s="57"/>
      <c r="JT177" s="57"/>
      <c r="JU177" s="57"/>
      <c r="JV177" s="57"/>
      <c r="JW177" s="57"/>
      <c r="JX177" s="57"/>
      <c r="JY177" s="57"/>
      <c r="JZ177" s="57"/>
      <c r="KA177" s="57"/>
      <c r="KB177" s="57"/>
      <c r="KC177" s="57"/>
      <c r="KD177" s="57"/>
      <c r="KE177" s="57"/>
      <c r="KF177" s="57"/>
      <c r="KG177" s="57"/>
      <c r="KH177" s="57"/>
      <c r="KI177" s="57"/>
      <c r="KJ177" s="57"/>
      <c r="KK177" s="57"/>
      <c r="KL177" s="57"/>
      <c r="KM177" s="57"/>
      <c r="KN177" s="57"/>
      <c r="KO177" s="57"/>
      <c r="KP177" s="57"/>
      <c r="KQ177" s="57"/>
      <c r="KR177" s="57"/>
      <c r="KS177" s="57"/>
      <c r="KT177" s="57"/>
      <c r="KU177" s="57"/>
      <c r="KV177" s="57"/>
      <c r="KW177" s="57"/>
      <c r="KX177" s="57"/>
      <c r="KY177" s="20"/>
      <c r="KZ177" s="20"/>
      <c r="LA177" s="20"/>
      <c r="LB177" s="20"/>
      <c r="LC177" s="20"/>
      <c r="LD177" s="20"/>
      <c r="LE177" s="20"/>
      <c r="LF177" s="20"/>
      <c r="LG177" s="20"/>
      <c r="LH177" s="20"/>
      <c r="LI177" s="20"/>
      <c r="LJ177" s="20"/>
      <c r="LK177" s="20"/>
      <c r="LL177" s="20"/>
      <c r="LM177" s="20"/>
      <c r="LN177" s="20"/>
      <c r="LO177" s="20"/>
      <c r="LP177" s="20"/>
      <c r="LQ177" s="20"/>
      <c r="LR177" s="20"/>
      <c r="LS177" s="20"/>
      <c r="LT177" s="20"/>
      <c r="LU177" s="20"/>
      <c r="LV177" s="20"/>
      <c r="LW177" s="20"/>
      <c r="LX177" s="20"/>
      <c r="LY177" s="20"/>
      <c r="LZ177" s="20"/>
      <c r="MA177" s="20"/>
      <c r="MB177" s="20"/>
      <c r="MC177" s="20"/>
      <c r="MD177" s="20"/>
      <c r="ME177" s="20"/>
      <c r="MF177" s="20"/>
      <c r="MG177" s="20"/>
      <c r="MH177" s="20"/>
      <c r="MI177" s="37"/>
      <c r="MJ177" s="3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</row>
    <row r="178" spans="1:368" x14ac:dyDescent="0.25">
      <c r="A178" s="45"/>
      <c r="B178" s="30">
        <f>SUM(D40:L178)</f>
        <v>810</v>
      </c>
      <c r="C178" s="15"/>
      <c r="D178" s="15"/>
      <c r="E178" s="31">
        <f t="shared" ref="E178:L178" si="22">SUM(E6:E39)</f>
        <v>0</v>
      </c>
      <c r="F178" s="31">
        <f t="shared" si="22"/>
        <v>7</v>
      </c>
      <c r="G178" s="31">
        <f t="shared" si="22"/>
        <v>8</v>
      </c>
      <c r="H178" s="31">
        <f t="shared" si="22"/>
        <v>0</v>
      </c>
      <c r="I178" s="31">
        <f t="shared" si="22"/>
        <v>64</v>
      </c>
      <c r="J178" s="31">
        <f t="shared" si="22"/>
        <v>29</v>
      </c>
      <c r="K178" s="31">
        <f t="shared" si="22"/>
        <v>214</v>
      </c>
      <c r="L178" s="31">
        <f t="shared" si="22"/>
        <v>4</v>
      </c>
      <c r="M178" s="10"/>
      <c r="N178" s="46"/>
      <c r="O178" s="68" t="s">
        <v>11</v>
      </c>
      <c r="P178" t="s">
        <v>11</v>
      </c>
      <c r="Q178" s="31" t="s">
        <v>11</v>
      </c>
      <c r="R178" s="38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38"/>
      <c r="IT178" s="38"/>
      <c r="IU178" s="38"/>
      <c r="IV178" s="38"/>
      <c r="IW178" s="38"/>
      <c r="IX178" s="38"/>
      <c r="IY178" s="38"/>
      <c r="IZ178" s="38"/>
      <c r="JA178" s="38"/>
      <c r="JB178" s="38"/>
      <c r="JC178" s="38"/>
      <c r="JD178" s="38"/>
      <c r="JE178" s="38"/>
      <c r="JF178" s="38"/>
      <c r="JG178" s="38"/>
      <c r="JH178" s="38"/>
      <c r="JI178" s="38"/>
      <c r="JJ178" s="38"/>
      <c r="JK178" s="49"/>
      <c r="JL178" s="49"/>
      <c r="JM178" s="49"/>
      <c r="JN178" s="49"/>
      <c r="JO178" s="49"/>
      <c r="JP178" s="49"/>
      <c r="JQ178" s="49"/>
      <c r="JR178" s="49"/>
      <c r="JS178" s="49"/>
      <c r="JT178" s="49"/>
      <c r="JU178" s="49"/>
      <c r="JV178" s="49"/>
      <c r="JW178" s="49"/>
      <c r="JX178" s="49"/>
      <c r="JY178" s="49"/>
      <c r="JZ178" s="49"/>
      <c r="KA178" s="49"/>
      <c r="KB178" s="49"/>
      <c r="KC178" s="49"/>
      <c r="KD178" s="49"/>
      <c r="KE178" s="49"/>
      <c r="KF178" s="49"/>
      <c r="KG178" s="49"/>
      <c r="KH178" s="49"/>
      <c r="KI178" s="49"/>
      <c r="KJ178" s="49"/>
      <c r="KK178" s="49"/>
      <c r="KL178" s="49"/>
      <c r="KM178" s="49"/>
      <c r="KN178" s="49"/>
      <c r="KO178" s="49"/>
      <c r="KP178" s="49"/>
      <c r="KQ178" s="49"/>
      <c r="KR178" s="49"/>
      <c r="KS178" s="49"/>
      <c r="KT178" s="49"/>
      <c r="KU178" s="49"/>
      <c r="KV178" s="49"/>
      <c r="KW178" s="49"/>
      <c r="KX178" s="49"/>
      <c r="KY178" s="49"/>
      <c r="KZ178" s="49"/>
      <c r="LA178" s="49"/>
      <c r="LB178" s="49"/>
      <c r="LC178" s="49"/>
      <c r="LD178" s="49"/>
      <c r="LE178" s="49"/>
      <c r="LF178" s="49"/>
      <c r="LG178" s="49"/>
      <c r="LH178" s="49"/>
      <c r="LI178" s="49"/>
      <c r="LJ178" s="49"/>
      <c r="LK178" s="49"/>
      <c r="LL178" s="49"/>
      <c r="LM178" s="49"/>
      <c r="LN178" s="49"/>
      <c r="LO178" s="49"/>
      <c r="LP178" s="49"/>
      <c r="LQ178" s="49"/>
      <c r="LR178" s="49"/>
      <c r="LS178" s="49"/>
      <c r="LT178" s="49"/>
      <c r="LU178" s="49"/>
      <c r="LV178" s="49"/>
      <c r="LW178" s="49"/>
      <c r="LX178" s="49"/>
      <c r="LY178" s="49"/>
      <c r="LZ178" s="49"/>
      <c r="MA178" s="49"/>
      <c r="MB178" s="49"/>
      <c r="MC178" s="49"/>
      <c r="MD178" s="49"/>
      <c r="ME178" s="49"/>
      <c r="MF178" s="49"/>
      <c r="MG178" s="49"/>
      <c r="MH178" s="49"/>
      <c r="MI178" s="39"/>
      <c r="MJ178" s="39"/>
    </row>
    <row r="179" spans="1:368" x14ac:dyDescent="0.25">
      <c r="A179" s="45"/>
      <c r="B179" s="15"/>
      <c r="C179" s="15"/>
      <c r="D179" s="56" t="s">
        <v>258</v>
      </c>
      <c r="E179" s="21" t="s">
        <v>246</v>
      </c>
      <c r="F179" s="22" t="s">
        <v>14</v>
      </c>
      <c r="G179" s="23" t="s">
        <v>15</v>
      </c>
      <c r="H179" s="24" t="s">
        <v>16</v>
      </c>
      <c r="I179" s="25" t="s">
        <v>17</v>
      </c>
      <c r="J179" s="26" t="s">
        <v>18</v>
      </c>
      <c r="K179" s="26" t="s">
        <v>19</v>
      </c>
      <c r="L179" s="26" t="s">
        <v>20</v>
      </c>
      <c r="M179" s="10"/>
      <c r="N179" s="10"/>
      <c r="O179" s="69" t="s">
        <v>330</v>
      </c>
      <c r="P179" s="88">
        <f>SUM(P4:P178)</f>
        <v>9807.117999999984</v>
      </c>
      <c r="R179" s="38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38"/>
      <c r="IT179" s="38"/>
      <c r="IU179" s="38"/>
      <c r="IV179" s="38"/>
      <c r="IW179" s="38"/>
      <c r="IX179" s="38"/>
      <c r="IY179" s="38"/>
      <c r="IZ179" s="38"/>
      <c r="JA179" s="38"/>
      <c r="JB179" s="38"/>
      <c r="JC179" s="38"/>
      <c r="JD179" s="38"/>
      <c r="JE179" s="38"/>
      <c r="JF179" s="38"/>
      <c r="JG179" s="38"/>
      <c r="JH179" s="38"/>
      <c r="JI179" s="38"/>
      <c r="JJ179" s="38"/>
      <c r="JK179" s="49"/>
      <c r="JL179" s="49"/>
      <c r="JM179" s="49"/>
      <c r="JN179" s="49"/>
      <c r="JO179" s="49"/>
      <c r="JP179" s="49"/>
      <c r="JQ179" s="49"/>
      <c r="JR179" s="49"/>
      <c r="JS179" s="49"/>
      <c r="JT179" s="49"/>
      <c r="JU179" s="49"/>
      <c r="JV179" s="49"/>
      <c r="JW179" s="49"/>
      <c r="JX179" s="49"/>
      <c r="JY179" s="49"/>
      <c r="JZ179" s="49"/>
      <c r="KA179" s="49"/>
      <c r="KB179" s="49"/>
      <c r="KC179" s="49"/>
      <c r="KD179" s="49"/>
      <c r="KE179" s="49"/>
      <c r="KF179" s="49"/>
      <c r="KG179" s="49"/>
      <c r="KH179" s="49"/>
      <c r="KI179" s="49"/>
      <c r="KJ179" s="49"/>
      <c r="KK179" s="49"/>
      <c r="KL179" s="49"/>
      <c r="KM179" s="49"/>
      <c r="KN179" s="49"/>
      <c r="KO179" s="49"/>
      <c r="KP179" s="49"/>
      <c r="KQ179" s="49"/>
      <c r="KR179" s="49"/>
      <c r="KS179" s="49"/>
      <c r="KT179" s="49"/>
      <c r="KU179" s="49"/>
      <c r="KV179" s="49"/>
      <c r="KW179" s="49"/>
      <c r="KX179" s="49"/>
      <c r="KY179" s="49"/>
      <c r="KZ179" s="49"/>
      <c r="LA179" s="49"/>
      <c r="LB179" s="49"/>
      <c r="LC179" s="49"/>
      <c r="LD179" s="49"/>
      <c r="LE179" s="49"/>
      <c r="LF179" s="49"/>
      <c r="LG179" s="49"/>
      <c r="LH179" s="49"/>
      <c r="LI179" s="49"/>
      <c r="LJ179" s="49"/>
      <c r="LK179" s="49"/>
      <c r="LL179" s="49"/>
      <c r="LM179" s="49"/>
      <c r="LN179" s="49"/>
      <c r="LO179" s="49"/>
      <c r="LP179" s="49"/>
      <c r="LQ179" s="49"/>
      <c r="LR179" s="49"/>
      <c r="LS179" s="49"/>
      <c r="LT179" s="49"/>
      <c r="LU179" s="49"/>
      <c r="LV179" s="49"/>
      <c r="LW179" s="49"/>
      <c r="LX179" s="49"/>
      <c r="LY179" s="49"/>
      <c r="LZ179" s="49"/>
      <c r="MA179" s="49"/>
      <c r="MB179" s="49"/>
      <c r="MC179" s="49"/>
      <c r="MD179" s="49"/>
      <c r="ME179" s="49"/>
      <c r="MF179" s="49"/>
      <c r="MG179" s="49"/>
      <c r="MH179" s="49"/>
      <c r="MI179" s="39"/>
      <c r="MJ179" s="39"/>
    </row>
  </sheetData>
  <sortState ref="B4:CA174">
    <sortCondition descending="1" ref="P4:P17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topLeftCell="A202" workbookViewId="0">
      <selection activeCell="B206" sqref="B206:D206"/>
    </sheetView>
  </sheetViews>
  <sheetFormatPr defaultRowHeight="15" x14ac:dyDescent="0.25"/>
  <cols>
    <col min="2" max="2" width="12.5703125" bestFit="1" customWidth="1"/>
    <col min="3" max="3" width="14.140625" bestFit="1" customWidth="1"/>
  </cols>
  <sheetData>
    <row r="1" spans="1:4" x14ac:dyDescent="0.25">
      <c r="A1" t="s">
        <v>389</v>
      </c>
      <c r="B1" s="33" t="s">
        <v>373</v>
      </c>
      <c r="C1" s="33" t="s">
        <v>374</v>
      </c>
      <c r="D1" s="18" t="s">
        <v>375</v>
      </c>
    </row>
    <row r="2" spans="1:4" x14ac:dyDescent="0.25">
      <c r="B2" s="33" t="s">
        <v>42</v>
      </c>
      <c r="C2" s="33" t="s">
        <v>45</v>
      </c>
      <c r="D2" s="18">
        <v>2006</v>
      </c>
    </row>
    <row r="3" spans="1:4" x14ac:dyDescent="0.25">
      <c r="B3" s="33" t="s">
        <v>42</v>
      </c>
      <c r="C3" s="33" t="s">
        <v>43</v>
      </c>
      <c r="D3" s="18">
        <v>1974</v>
      </c>
    </row>
    <row r="4" spans="1:4" x14ac:dyDescent="0.25">
      <c r="B4" s="33" t="s">
        <v>317</v>
      </c>
      <c r="C4" s="33" t="s">
        <v>49</v>
      </c>
      <c r="D4" s="18">
        <v>1975</v>
      </c>
    </row>
    <row r="5" spans="1:4" x14ac:dyDescent="0.25">
      <c r="B5" s="33" t="s">
        <v>313</v>
      </c>
      <c r="C5" s="33" t="s">
        <v>314</v>
      </c>
      <c r="D5" s="18">
        <v>1974</v>
      </c>
    </row>
    <row r="6" spans="1:4" x14ac:dyDescent="0.25">
      <c r="B6" s="33" t="s">
        <v>288</v>
      </c>
      <c r="C6" s="33" t="s">
        <v>289</v>
      </c>
      <c r="D6" s="18">
        <v>2006</v>
      </c>
    </row>
    <row r="7" spans="1:4" x14ac:dyDescent="0.25">
      <c r="B7" s="33" t="s">
        <v>277</v>
      </c>
      <c r="C7" s="33" t="s">
        <v>88</v>
      </c>
      <c r="D7" s="18">
        <v>1968</v>
      </c>
    </row>
    <row r="8" spans="1:4" x14ac:dyDescent="0.25">
      <c r="B8" s="33" t="s">
        <v>44</v>
      </c>
      <c r="C8" s="33" t="s">
        <v>45</v>
      </c>
      <c r="D8" s="18">
        <v>1978</v>
      </c>
    </row>
    <row r="9" spans="1:4" x14ac:dyDescent="0.25">
      <c r="B9" s="33" t="s">
        <v>46</v>
      </c>
      <c r="C9" s="33" t="s">
        <v>47</v>
      </c>
      <c r="D9" s="18">
        <v>1969</v>
      </c>
    </row>
    <row r="10" spans="1:4" x14ac:dyDescent="0.25">
      <c r="B10" s="33" t="s">
        <v>48</v>
      </c>
      <c r="C10" s="33" t="s">
        <v>49</v>
      </c>
      <c r="D10" s="18">
        <v>1975</v>
      </c>
    </row>
    <row r="11" spans="1:4" x14ac:dyDescent="0.25">
      <c r="B11" s="33" t="s">
        <v>331</v>
      </c>
      <c r="C11" s="33" t="s">
        <v>332</v>
      </c>
      <c r="D11" s="68">
        <v>2004</v>
      </c>
    </row>
    <row r="12" spans="1:4" x14ac:dyDescent="0.25">
      <c r="B12" s="33" t="s">
        <v>50</v>
      </c>
      <c r="C12" s="33" t="s">
        <v>51</v>
      </c>
      <c r="D12" s="18">
        <v>1971</v>
      </c>
    </row>
    <row r="13" spans="1:4" x14ac:dyDescent="0.25">
      <c r="B13" s="33" t="s">
        <v>340</v>
      </c>
      <c r="C13" s="33" t="s">
        <v>341</v>
      </c>
      <c r="D13" s="18">
        <v>1982</v>
      </c>
    </row>
    <row r="14" spans="1:4" x14ac:dyDescent="0.25">
      <c r="B14" s="33" t="s">
        <v>52</v>
      </c>
      <c r="C14" s="33" t="s">
        <v>55</v>
      </c>
      <c r="D14" s="18">
        <v>2004</v>
      </c>
    </row>
    <row r="15" spans="1:4" x14ac:dyDescent="0.25">
      <c r="B15" s="33" t="s">
        <v>52</v>
      </c>
      <c r="C15" s="33" t="s">
        <v>53</v>
      </c>
      <c r="D15" s="18">
        <v>1968</v>
      </c>
    </row>
    <row r="16" spans="1:4" x14ac:dyDescent="0.25">
      <c r="B16" s="33" t="s">
        <v>52</v>
      </c>
      <c r="C16" s="33" t="s">
        <v>54</v>
      </c>
      <c r="D16" s="18">
        <v>2002</v>
      </c>
    </row>
    <row r="17" spans="2:4" x14ac:dyDescent="0.25">
      <c r="B17" s="33" t="s">
        <v>315</v>
      </c>
      <c r="C17" s="33" t="s">
        <v>45</v>
      </c>
      <c r="D17" s="18">
        <v>1970</v>
      </c>
    </row>
    <row r="18" spans="2:4" x14ac:dyDescent="0.25">
      <c r="B18" s="33" t="s">
        <v>56</v>
      </c>
      <c r="C18" s="33" t="s">
        <v>57</v>
      </c>
      <c r="D18" s="18">
        <v>1959</v>
      </c>
    </row>
    <row r="19" spans="2:4" x14ac:dyDescent="0.25">
      <c r="B19" s="33" t="s">
        <v>260</v>
      </c>
      <c r="C19" s="33" t="s">
        <v>261</v>
      </c>
      <c r="D19" s="18">
        <v>1988</v>
      </c>
    </row>
    <row r="20" spans="2:4" x14ac:dyDescent="0.25">
      <c r="B20" s="33" t="s">
        <v>26</v>
      </c>
      <c r="C20" s="33" t="s">
        <v>27</v>
      </c>
      <c r="D20" s="18">
        <v>1981</v>
      </c>
    </row>
    <row r="21" spans="2:4" x14ac:dyDescent="0.25">
      <c r="B21" s="33" t="s">
        <v>26</v>
      </c>
      <c r="C21" s="33" t="s">
        <v>58</v>
      </c>
      <c r="D21" s="18">
        <v>1962</v>
      </c>
    </row>
    <row r="22" spans="2:4" x14ac:dyDescent="0.25">
      <c r="B22" s="33" t="s">
        <v>59</v>
      </c>
      <c r="C22" s="33" t="s">
        <v>60</v>
      </c>
      <c r="D22" s="18">
        <v>1988</v>
      </c>
    </row>
    <row r="23" spans="2:4" x14ac:dyDescent="0.25">
      <c r="B23" s="33" t="s">
        <v>59</v>
      </c>
      <c r="C23" s="33" t="s">
        <v>61</v>
      </c>
      <c r="D23" s="18">
        <v>1959</v>
      </c>
    </row>
    <row r="24" spans="2:4" x14ac:dyDescent="0.25">
      <c r="B24" s="33" t="s">
        <v>62</v>
      </c>
      <c r="C24" s="33" t="s">
        <v>63</v>
      </c>
      <c r="D24" s="18">
        <v>1973</v>
      </c>
    </row>
    <row r="25" spans="2:4" x14ac:dyDescent="0.25">
      <c r="B25" s="33" t="s">
        <v>64</v>
      </c>
      <c r="C25" s="33" t="s">
        <v>41</v>
      </c>
      <c r="D25" s="18">
        <v>1974</v>
      </c>
    </row>
    <row r="26" spans="2:4" x14ac:dyDescent="0.25">
      <c r="B26" s="33" t="s">
        <v>278</v>
      </c>
      <c r="C26" s="33" t="s">
        <v>279</v>
      </c>
      <c r="D26" s="18">
        <v>1956</v>
      </c>
    </row>
    <row r="27" spans="2:4" x14ac:dyDescent="0.25">
      <c r="B27" s="33" t="s">
        <v>66</v>
      </c>
      <c r="C27" s="33" t="s">
        <v>63</v>
      </c>
      <c r="D27" s="18">
        <v>1972</v>
      </c>
    </row>
    <row r="28" spans="2:4" x14ac:dyDescent="0.25">
      <c r="B28" s="33" t="s">
        <v>66</v>
      </c>
      <c r="C28" s="33" t="s">
        <v>383</v>
      </c>
      <c r="D28" s="18">
        <v>1976</v>
      </c>
    </row>
    <row r="29" spans="2:4" x14ac:dyDescent="0.25">
      <c r="B29" s="33" t="s">
        <v>67</v>
      </c>
      <c r="C29" s="33" t="s">
        <v>68</v>
      </c>
      <c r="D29" s="18">
        <v>1971</v>
      </c>
    </row>
    <row r="30" spans="2:4" x14ac:dyDescent="0.25">
      <c r="B30" s="33" t="s">
        <v>247</v>
      </c>
      <c r="C30" s="33" t="s">
        <v>58</v>
      </c>
      <c r="D30" s="18">
        <v>1968</v>
      </c>
    </row>
    <row r="31" spans="2:4" x14ac:dyDescent="0.25">
      <c r="B31" s="33" t="s">
        <v>69</v>
      </c>
      <c r="C31" s="33" t="s">
        <v>60</v>
      </c>
      <c r="D31" s="18">
        <v>1973</v>
      </c>
    </row>
    <row r="32" spans="2:4" x14ac:dyDescent="0.25">
      <c r="B32" s="33" t="s">
        <v>323</v>
      </c>
      <c r="C32" s="33" t="s">
        <v>324</v>
      </c>
      <c r="D32" s="68">
        <v>1955</v>
      </c>
    </row>
    <row r="33" spans="2:4" x14ac:dyDescent="0.25">
      <c r="B33" s="33" t="s">
        <v>307</v>
      </c>
      <c r="C33" s="33" t="s">
        <v>301</v>
      </c>
      <c r="D33" s="18">
        <v>1969</v>
      </c>
    </row>
    <row r="34" spans="2:4" x14ac:dyDescent="0.25">
      <c r="B34" s="33" t="s">
        <v>70</v>
      </c>
      <c r="C34" s="33" t="s">
        <v>71</v>
      </c>
      <c r="D34" s="18">
        <v>1976</v>
      </c>
    </row>
    <row r="35" spans="2:4" x14ac:dyDescent="0.25">
      <c r="B35" s="33" t="s">
        <v>355</v>
      </c>
      <c r="C35" s="33" t="s">
        <v>356</v>
      </c>
      <c r="D35" s="18">
        <v>2009</v>
      </c>
    </row>
    <row r="36" spans="2:4" x14ac:dyDescent="0.25">
      <c r="B36" s="33" t="s">
        <v>300</v>
      </c>
      <c r="C36" s="33" t="s">
        <v>301</v>
      </c>
      <c r="D36" s="18">
        <v>1975</v>
      </c>
    </row>
    <row r="37" spans="2:4" x14ac:dyDescent="0.25">
      <c r="B37" s="33" t="s">
        <v>72</v>
      </c>
      <c r="C37" s="33" t="s">
        <v>73</v>
      </c>
      <c r="D37" s="18">
        <v>1971</v>
      </c>
    </row>
    <row r="38" spans="2:4" x14ac:dyDescent="0.25">
      <c r="B38" s="33" t="s">
        <v>280</v>
      </c>
      <c r="C38" s="33" t="s">
        <v>58</v>
      </c>
      <c r="D38" s="18">
        <v>1960</v>
      </c>
    </row>
    <row r="39" spans="2:4" x14ac:dyDescent="0.25">
      <c r="B39" s="33" t="s">
        <v>256</v>
      </c>
      <c r="C39" s="33" t="s">
        <v>53</v>
      </c>
      <c r="D39" s="18">
        <v>1972</v>
      </c>
    </row>
    <row r="40" spans="2:4" x14ac:dyDescent="0.25">
      <c r="B40" s="33" t="s">
        <v>74</v>
      </c>
      <c r="C40" s="33" t="s">
        <v>75</v>
      </c>
      <c r="D40" s="18">
        <v>1988</v>
      </c>
    </row>
    <row r="41" spans="2:4" x14ac:dyDescent="0.25">
      <c r="B41" s="33" t="s">
        <v>281</v>
      </c>
      <c r="C41" s="33" t="s">
        <v>49</v>
      </c>
      <c r="D41" s="18">
        <v>1962</v>
      </c>
    </row>
    <row r="42" spans="2:4" x14ac:dyDescent="0.25">
      <c r="B42" s="33" t="s">
        <v>352</v>
      </c>
      <c r="C42" s="33" t="s">
        <v>353</v>
      </c>
      <c r="D42" s="18">
        <v>1969</v>
      </c>
    </row>
    <row r="43" spans="2:4" x14ac:dyDescent="0.25">
      <c r="B43" s="33" t="s">
        <v>264</v>
      </c>
      <c r="C43" s="33" t="s">
        <v>265</v>
      </c>
      <c r="D43" s="18">
        <v>1971</v>
      </c>
    </row>
    <row r="44" spans="2:4" x14ac:dyDescent="0.25">
      <c r="B44" s="33" t="s">
        <v>266</v>
      </c>
      <c r="C44" s="33" t="s">
        <v>77</v>
      </c>
      <c r="D44" s="18">
        <v>1970</v>
      </c>
    </row>
    <row r="45" spans="2:4" x14ac:dyDescent="0.25">
      <c r="B45" s="33" t="s">
        <v>76</v>
      </c>
      <c r="C45" s="33" t="s">
        <v>77</v>
      </c>
      <c r="D45" s="18">
        <v>1976</v>
      </c>
    </row>
    <row r="46" spans="2:4" x14ac:dyDescent="0.25">
      <c r="B46" s="33" t="s">
        <v>295</v>
      </c>
      <c r="C46" s="33" t="s">
        <v>296</v>
      </c>
      <c r="D46" s="18">
        <v>2003</v>
      </c>
    </row>
    <row r="47" spans="2:4" x14ac:dyDescent="0.25">
      <c r="B47" s="33" t="s">
        <v>78</v>
      </c>
      <c r="C47" s="33" t="s">
        <v>79</v>
      </c>
      <c r="D47" s="18">
        <v>1959</v>
      </c>
    </row>
    <row r="48" spans="2:4" x14ac:dyDescent="0.25">
      <c r="B48" s="33" t="s">
        <v>325</v>
      </c>
      <c r="C48" s="33" t="s">
        <v>91</v>
      </c>
      <c r="D48" s="68">
        <v>1968</v>
      </c>
    </row>
    <row r="49" spans="2:4" x14ac:dyDescent="0.25">
      <c r="B49" s="33" t="s">
        <v>80</v>
      </c>
      <c r="C49" s="33" t="s">
        <v>81</v>
      </c>
      <c r="D49" s="18">
        <v>1965</v>
      </c>
    </row>
    <row r="50" spans="2:4" x14ac:dyDescent="0.25">
      <c r="B50" s="33" t="s">
        <v>321</v>
      </c>
      <c r="C50" s="33" t="s">
        <v>193</v>
      </c>
      <c r="D50" s="18">
        <v>1970</v>
      </c>
    </row>
    <row r="51" spans="2:4" x14ac:dyDescent="0.25">
      <c r="B51" s="33" t="s">
        <v>82</v>
      </c>
      <c r="C51" s="33" t="s">
        <v>83</v>
      </c>
      <c r="D51" s="18">
        <v>1980</v>
      </c>
    </row>
    <row r="52" spans="2:4" x14ac:dyDescent="0.25">
      <c r="B52" s="33" t="s">
        <v>84</v>
      </c>
      <c r="C52" s="33" t="s">
        <v>301</v>
      </c>
      <c r="D52" s="18">
        <v>1951</v>
      </c>
    </row>
    <row r="53" spans="2:4" x14ac:dyDescent="0.25">
      <c r="B53" s="33" t="s">
        <v>84</v>
      </c>
      <c r="C53" s="33" t="s">
        <v>85</v>
      </c>
      <c r="D53" s="18">
        <v>1979</v>
      </c>
    </row>
    <row r="54" spans="2:4" x14ac:dyDescent="0.25">
      <c r="B54" s="33" t="s">
        <v>384</v>
      </c>
      <c r="C54" s="33" t="s">
        <v>385</v>
      </c>
      <c r="D54" s="18">
        <v>1977</v>
      </c>
    </row>
    <row r="55" spans="2:4" x14ac:dyDescent="0.25">
      <c r="B55" s="33" t="s">
        <v>86</v>
      </c>
      <c r="C55" s="33" t="s">
        <v>73</v>
      </c>
      <c r="D55" s="18">
        <v>2004</v>
      </c>
    </row>
    <row r="56" spans="2:4" x14ac:dyDescent="0.25">
      <c r="B56" s="33" t="s">
        <v>30</v>
      </c>
      <c r="C56" s="33" t="s">
        <v>31</v>
      </c>
      <c r="D56" s="18">
        <v>1964</v>
      </c>
    </row>
    <row r="57" spans="2:4" x14ac:dyDescent="0.25">
      <c r="B57" s="33" t="s">
        <v>87</v>
      </c>
      <c r="C57" s="33" t="s">
        <v>88</v>
      </c>
      <c r="D57" s="18">
        <v>1974</v>
      </c>
    </row>
    <row r="58" spans="2:4" x14ac:dyDescent="0.25">
      <c r="B58" s="33" t="s">
        <v>89</v>
      </c>
      <c r="C58" s="33" t="s">
        <v>88</v>
      </c>
      <c r="D58" s="18">
        <v>1959</v>
      </c>
    </row>
    <row r="59" spans="2:4" x14ac:dyDescent="0.25">
      <c r="B59" s="33" t="s">
        <v>89</v>
      </c>
      <c r="C59" s="33" t="s">
        <v>379</v>
      </c>
      <c r="D59" s="18">
        <v>1960</v>
      </c>
    </row>
    <row r="60" spans="2:4" x14ac:dyDescent="0.25">
      <c r="B60" s="33" t="s">
        <v>358</v>
      </c>
      <c r="C60" s="33" t="s">
        <v>359</v>
      </c>
      <c r="D60" s="18">
        <v>1992</v>
      </c>
    </row>
    <row r="61" spans="2:4" x14ac:dyDescent="0.25">
      <c r="B61" s="33" t="s">
        <v>360</v>
      </c>
      <c r="C61" s="33" t="s">
        <v>41</v>
      </c>
      <c r="D61" s="18">
        <v>1993</v>
      </c>
    </row>
    <row r="62" spans="2:4" x14ac:dyDescent="0.25">
      <c r="B62" s="33" t="s">
        <v>90</v>
      </c>
      <c r="C62" s="33" t="s">
        <v>91</v>
      </c>
      <c r="D62" s="18">
        <v>1967</v>
      </c>
    </row>
    <row r="63" spans="2:4" x14ac:dyDescent="0.25">
      <c r="B63" s="33" t="s">
        <v>333</v>
      </c>
      <c r="C63" s="33" t="s">
        <v>172</v>
      </c>
      <c r="D63" s="18">
        <v>1963</v>
      </c>
    </row>
    <row r="64" spans="2:4" x14ac:dyDescent="0.25">
      <c r="B64" s="33" t="s">
        <v>336</v>
      </c>
      <c r="C64" s="33" t="s">
        <v>63</v>
      </c>
      <c r="D64" s="18">
        <v>1964</v>
      </c>
    </row>
    <row r="65" spans="2:4" x14ac:dyDescent="0.25">
      <c r="B65" s="33" t="s">
        <v>92</v>
      </c>
      <c r="C65" s="33" t="s">
        <v>93</v>
      </c>
      <c r="D65" s="18">
        <v>1958</v>
      </c>
    </row>
    <row r="66" spans="2:4" x14ac:dyDescent="0.25">
      <c r="B66" s="33" t="s">
        <v>94</v>
      </c>
      <c r="C66" s="33" t="s">
        <v>95</v>
      </c>
      <c r="D66" s="18">
        <v>1993</v>
      </c>
    </row>
    <row r="67" spans="2:4" x14ac:dyDescent="0.25">
      <c r="B67" s="33" t="s">
        <v>267</v>
      </c>
      <c r="C67" s="33" t="s">
        <v>98</v>
      </c>
      <c r="D67" s="18">
        <v>1971</v>
      </c>
    </row>
    <row r="68" spans="2:4" x14ac:dyDescent="0.25">
      <c r="B68" s="33" t="s">
        <v>96</v>
      </c>
      <c r="C68" s="33" t="s">
        <v>91</v>
      </c>
      <c r="D68" s="18">
        <v>1973</v>
      </c>
    </row>
    <row r="69" spans="2:4" x14ac:dyDescent="0.25">
      <c r="B69" s="33" t="s">
        <v>97</v>
      </c>
      <c r="C69" s="33" t="s">
        <v>98</v>
      </c>
      <c r="D69" s="18">
        <v>1970</v>
      </c>
    </row>
    <row r="70" spans="2:4" x14ac:dyDescent="0.25">
      <c r="B70" s="33" t="s">
        <v>32</v>
      </c>
      <c r="C70" s="33" t="s">
        <v>33</v>
      </c>
      <c r="D70" s="18">
        <v>1980</v>
      </c>
    </row>
    <row r="71" spans="2:4" x14ac:dyDescent="0.25">
      <c r="B71" s="33" t="s">
        <v>304</v>
      </c>
      <c r="C71" s="33" t="s">
        <v>305</v>
      </c>
      <c r="D71" s="18">
        <v>1982</v>
      </c>
    </row>
    <row r="72" spans="2:4" x14ac:dyDescent="0.25">
      <c r="B72" s="33" t="s">
        <v>250</v>
      </c>
      <c r="C72" s="33" t="s">
        <v>61</v>
      </c>
      <c r="D72" s="18">
        <v>1984</v>
      </c>
    </row>
    <row r="73" spans="2:4" x14ac:dyDescent="0.25">
      <c r="B73" s="33" t="s">
        <v>99</v>
      </c>
      <c r="C73" s="33" t="s">
        <v>98</v>
      </c>
      <c r="D73" s="18">
        <v>1971</v>
      </c>
    </row>
    <row r="74" spans="2:4" x14ac:dyDescent="0.25">
      <c r="B74" s="33" t="s">
        <v>100</v>
      </c>
      <c r="C74" s="33" t="s">
        <v>49</v>
      </c>
      <c r="D74" s="18">
        <v>1962</v>
      </c>
    </row>
    <row r="75" spans="2:4" x14ac:dyDescent="0.25">
      <c r="B75" s="33" t="s">
        <v>101</v>
      </c>
      <c r="C75" s="33" t="s">
        <v>102</v>
      </c>
      <c r="D75" s="18">
        <v>1981</v>
      </c>
    </row>
    <row r="76" spans="2:4" x14ac:dyDescent="0.25">
      <c r="B76" s="33" t="s">
        <v>259</v>
      </c>
      <c r="C76" s="33" t="s">
        <v>230</v>
      </c>
      <c r="D76" s="18">
        <v>1980</v>
      </c>
    </row>
    <row r="77" spans="2:4" x14ac:dyDescent="0.25">
      <c r="B77" s="33" t="s">
        <v>103</v>
      </c>
      <c r="C77" s="33" t="s">
        <v>104</v>
      </c>
      <c r="D77" s="18">
        <v>1982</v>
      </c>
    </row>
    <row r="78" spans="2:4" x14ac:dyDescent="0.25">
      <c r="B78" s="33" t="s">
        <v>105</v>
      </c>
      <c r="C78" s="33" t="s">
        <v>106</v>
      </c>
      <c r="D78" s="18">
        <v>1984</v>
      </c>
    </row>
    <row r="79" spans="2:4" x14ac:dyDescent="0.25">
      <c r="B79" s="33" t="s">
        <v>107</v>
      </c>
      <c r="C79" s="33" t="s">
        <v>109</v>
      </c>
      <c r="D79" s="18">
        <v>1993</v>
      </c>
    </row>
    <row r="80" spans="2:4" x14ac:dyDescent="0.25">
      <c r="B80" s="33" t="s">
        <v>107</v>
      </c>
      <c r="C80" s="33" t="s">
        <v>108</v>
      </c>
      <c r="D80" s="18">
        <v>1964</v>
      </c>
    </row>
    <row r="81" spans="1:4" x14ac:dyDescent="0.25">
      <c r="B81" s="33" t="s">
        <v>110</v>
      </c>
      <c r="C81" s="33" t="s">
        <v>111</v>
      </c>
      <c r="D81" s="18">
        <v>1989</v>
      </c>
    </row>
    <row r="82" spans="1:4" x14ac:dyDescent="0.25">
      <c r="B82" s="33" t="s">
        <v>112</v>
      </c>
      <c r="C82" s="33" t="s">
        <v>113</v>
      </c>
      <c r="D82" s="18">
        <v>1973</v>
      </c>
    </row>
    <row r="83" spans="1:4" x14ac:dyDescent="0.25">
      <c r="B83" s="33" t="s">
        <v>114</v>
      </c>
      <c r="C83" s="33" t="s">
        <v>115</v>
      </c>
      <c r="D83" s="18">
        <v>1945</v>
      </c>
    </row>
    <row r="84" spans="1:4" x14ac:dyDescent="0.25">
      <c r="B84" s="33" t="s">
        <v>350</v>
      </c>
      <c r="C84" s="33" t="s">
        <v>351</v>
      </c>
      <c r="D84" s="18">
        <v>1984</v>
      </c>
    </row>
    <row r="85" spans="1:4" x14ac:dyDescent="0.25">
      <c r="B85" s="33" t="s">
        <v>252</v>
      </c>
      <c r="C85" s="33" t="s">
        <v>253</v>
      </c>
      <c r="D85" s="18">
        <v>1977</v>
      </c>
    </row>
    <row r="86" spans="1:4" x14ac:dyDescent="0.25">
      <c r="B86" s="33" t="s">
        <v>316</v>
      </c>
      <c r="C86" s="33" t="s">
        <v>271</v>
      </c>
      <c r="D86" s="18">
        <v>1997</v>
      </c>
    </row>
    <row r="87" spans="1:4" x14ac:dyDescent="0.25">
      <c r="B87" s="33" t="s">
        <v>116</v>
      </c>
      <c r="C87" s="33" t="s">
        <v>117</v>
      </c>
      <c r="D87" s="18">
        <v>1988</v>
      </c>
    </row>
    <row r="88" spans="1:4" x14ac:dyDescent="0.25">
      <c r="B88" s="33" t="s">
        <v>338</v>
      </c>
      <c r="C88" s="33" t="s">
        <v>279</v>
      </c>
      <c r="D88" s="18">
        <v>1959</v>
      </c>
    </row>
    <row r="89" spans="1:4" x14ac:dyDescent="0.25">
      <c r="B89" s="33" t="s">
        <v>118</v>
      </c>
      <c r="C89" s="33" t="s">
        <v>119</v>
      </c>
      <c r="D89" s="18">
        <v>1974</v>
      </c>
    </row>
    <row r="90" spans="1:4" x14ac:dyDescent="0.25">
      <c r="B90" s="33" t="s">
        <v>275</v>
      </c>
      <c r="C90" s="33" t="s">
        <v>109</v>
      </c>
      <c r="D90" s="18">
        <v>1986</v>
      </c>
    </row>
    <row r="91" spans="1:4" x14ac:dyDescent="0.25">
      <c r="B91" s="33" t="s">
        <v>339</v>
      </c>
      <c r="C91" s="33" t="s">
        <v>51</v>
      </c>
      <c r="D91" s="18">
        <v>1980</v>
      </c>
    </row>
    <row r="92" spans="1:4" x14ac:dyDescent="0.25">
      <c r="B92" s="33" t="s">
        <v>120</v>
      </c>
      <c r="C92" s="33" t="s">
        <v>83</v>
      </c>
      <c r="D92" s="18">
        <v>1968</v>
      </c>
    </row>
    <row r="93" spans="1:4" x14ac:dyDescent="0.25">
      <c r="A93" t="s">
        <v>11</v>
      </c>
      <c r="B93" s="33" t="s">
        <v>326</v>
      </c>
      <c r="C93" s="33" t="s">
        <v>327</v>
      </c>
      <c r="D93" s="68">
        <v>1963</v>
      </c>
    </row>
    <row r="94" spans="1:4" x14ac:dyDescent="0.25">
      <c r="B94" s="33" t="s">
        <v>121</v>
      </c>
      <c r="C94" s="33" t="s">
        <v>122</v>
      </c>
      <c r="D94" s="18">
        <v>1962</v>
      </c>
    </row>
    <row r="95" spans="1:4" x14ac:dyDescent="0.25">
      <c r="B95" s="33" t="s">
        <v>251</v>
      </c>
      <c r="C95" s="33" t="s">
        <v>122</v>
      </c>
      <c r="D95" s="18">
        <v>1986</v>
      </c>
    </row>
    <row r="96" spans="1:4" x14ac:dyDescent="0.25">
      <c r="B96" s="33" t="s">
        <v>123</v>
      </c>
      <c r="C96" s="33" t="s">
        <v>63</v>
      </c>
      <c r="D96" s="18">
        <v>1969</v>
      </c>
    </row>
    <row r="97" spans="2:4" x14ac:dyDescent="0.25">
      <c r="B97" s="33" t="s">
        <v>124</v>
      </c>
      <c r="C97" s="33" t="s">
        <v>35</v>
      </c>
      <c r="D97" s="18">
        <v>1988</v>
      </c>
    </row>
    <row r="98" spans="2:4" x14ac:dyDescent="0.25">
      <c r="B98" s="33" t="s">
        <v>370</v>
      </c>
      <c r="C98" s="33" t="s">
        <v>214</v>
      </c>
      <c r="D98" s="18">
        <v>1996</v>
      </c>
    </row>
    <row r="99" spans="2:4" x14ac:dyDescent="0.25">
      <c r="B99" s="33" t="s">
        <v>125</v>
      </c>
      <c r="C99" s="33" t="s">
        <v>126</v>
      </c>
      <c r="D99" s="18">
        <v>1966</v>
      </c>
    </row>
    <row r="100" spans="2:4" x14ac:dyDescent="0.25">
      <c r="B100" s="33" t="s">
        <v>127</v>
      </c>
      <c r="C100" s="33" t="s">
        <v>128</v>
      </c>
      <c r="D100" s="18">
        <v>1982</v>
      </c>
    </row>
    <row r="101" spans="2:4" x14ac:dyDescent="0.25">
      <c r="B101" s="33" t="s">
        <v>262</v>
      </c>
      <c r="C101" s="33" t="s">
        <v>211</v>
      </c>
      <c r="D101" s="18">
        <v>1973</v>
      </c>
    </row>
    <row r="102" spans="2:4" x14ac:dyDescent="0.25">
      <c r="B102" s="33" t="s">
        <v>391</v>
      </c>
      <c r="C102" s="33" t="s">
        <v>93</v>
      </c>
      <c r="D102" s="18">
        <v>1981</v>
      </c>
    </row>
    <row r="103" spans="2:4" x14ac:dyDescent="0.25">
      <c r="B103" s="33" t="s">
        <v>129</v>
      </c>
      <c r="C103" s="33" t="s">
        <v>49</v>
      </c>
      <c r="D103" s="18">
        <v>1963</v>
      </c>
    </row>
    <row r="104" spans="2:4" x14ac:dyDescent="0.25">
      <c r="B104" s="33" t="s">
        <v>130</v>
      </c>
      <c r="C104" s="33" t="s">
        <v>131</v>
      </c>
      <c r="D104" s="18">
        <v>1950</v>
      </c>
    </row>
    <row r="105" spans="2:4" x14ac:dyDescent="0.25">
      <c r="B105" s="33" t="s">
        <v>132</v>
      </c>
      <c r="C105" s="33" t="s">
        <v>133</v>
      </c>
      <c r="D105" s="18">
        <v>1963</v>
      </c>
    </row>
    <row r="106" spans="2:4" x14ac:dyDescent="0.25">
      <c r="B106" s="33" t="s">
        <v>132</v>
      </c>
      <c r="C106" s="33" t="s">
        <v>98</v>
      </c>
      <c r="D106" s="18">
        <v>1954</v>
      </c>
    </row>
    <row r="107" spans="2:4" x14ac:dyDescent="0.25">
      <c r="B107" s="33" t="s">
        <v>318</v>
      </c>
      <c r="C107" s="33" t="s">
        <v>211</v>
      </c>
      <c r="D107" s="18">
        <v>1985</v>
      </c>
    </row>
    <row r="108" spans="2:4" x14ac:dyDescent="0.25">
      <c r="B108" s="33" t="s">
        <v>134</v>
      </c>
      <c r="C108" s="33" t="s">
        <v>122</v>
      </c>
      <c r="D108" s="18">
        <v>1946</v>
      </c>
    </row>
    <row r="109" spans="2:4" x14ac:dyDescent="0.25">
      <c r="B109" s="33" t="s">
        <v>347</v>
      </c>
      <c r="C109" s="33" t="s">
        <v>348</v>
      </c>
      <c r="D109" s="18">
        <v>1978</v>
      </c>
    </row>
    <row r="110" spans="2:4" x14ac:dyDescent="0.25">
      <c r="B110" s="33" t="s">
        <v>135</v>
      </c>
      <c r="C110" s="33" t="s">
        <v>136</v>
      </c>
      <c r="D110" s="18">
        <v>1990</v>
      </c>
    </row>
    <row r="111" spans="2:4" x14ac:dyDescent="0.25">
      <c r="B111" s="33" t="s">
        <v>137</v>
      </c>
      <c r="C111" s="33" t="s">
        <v>138</v>
      </c>
      <c r="D111" s="18">
        <v>1967</v>
      </c>
    </row>
    <row r="112" spans="2:4" x14ac:dyDescent="0.25">
      <c r="B112" s="33" t="s">
        <v>139</v>
      </c>
      <c r="C112" s="33" t="s">
        <v>95</v>
      </c>
      <c r="D112" s="18">
        <v>1970</v>
      </c>
    </row>
    <row r="113" spans="2:4" x14ac:dyDescent="0.25">
      <c r="B113" s="33" t="s">
        <v>139</v>
      </c>
      <c r="C113" s="33" t="s">
        <v>306</v>
      </c>
      <c r="D113" s="18">
        <v>1980</v>
      </c>
    </row>
    <row r="114" spans="2:4" x14ac:dyDescent="0.25">
      <c r="B114" s="33" t="s">
        <v>140</v>
      </c>
      <c r="C114" s="33" t="s">
        <v>141</v>
      </c>
      <c r="D114" s="18">
        <v>1962</v>
      </c>
    </row>
    <row r="115" spans="2:4" x14ac:dyDescent="0.25">
      <c r="B115" s="33" t="s">
        <v>249</v>
      </c>
      <c r="C115" s="33" t="s">
        <v>65</v>
      </c>
      <c r="D115" s="18">
        <v>1990</v>
      </c>
    </row>
    <row r="116" spans="2:4" x14ac:dyDescent="0.25">
      <c r="B116" s="33" t="s">
        <v>249</v>
      </c>
      <c r="C116" s="33" t="s">
        <v>79</v>
      </c>
      <c r="D116" s="18">
        <v>1965</v>
      </c>
    </row>
    <row r="117" spans="2:4" x14ac:dyDescent="0.25">
      <c r="B117" s="33" t="s">
        <v>142</v>
      </c>
      <c r="C117" s="33" t="s">
        <v>95</v>
      </c>
      <c r="D117" s="18">
        <v>1997</v>
      </c>
    </row>
    <row r="118" spans="2:4" x14ac:dyDescent="0.25">
      <c r="B118" s="33" t="s">
        <v>142</v>
      </c>
      <c r="C118" s="33" t="s">
        <v>143</v>
      </c>
      <c r="D118" s="18">
        <v>2001</v>
      </c>
    </row>
    <row r="119" spans="2:4" x14ac:dyDescent="0.25">
      <c r="B119" s="33" t="s">
        <v>144</v>
      </c>
      <c r="C119" s="33" t="s">
        <v>145</v>
      </c>
      <c r="D119" s="18">
        <v>2004</v>
      </c>
    </row>
    <row r="120" spans="2:4" x14ac:dyDescent="0.25">
      <c r="B120" s="83" t="s">
        <v>144</v>
      </c>
      <c r="C120" s="83" t="s">
        <v>354</v>
      </c>
      <c r="D120" s="18">
        <v>1968</v>
      </c>
    </row>
    <row r="121" spans="2:4" x14ac:dyDescent="0.25">
      <c r="B121" s="33" t="s">
        <v>146</v>
      </c>
      <c r="C121" s="33" t="s">
        <v>147</v>
      </c>
      <c r="D121" s="18">
        <v>1980</v>
      </c>
    </row>
    <row r="122" spans="2:4" x14ac:dyDescent="0.25">
      <c r="B122" s="33" t="s">
        <v>386</v>
      </c>
      <c r="C122" s="33" t="s">
        <v>387</v>
      </c>
      <c r="D122" s="18">
        <v>1992</v>
      </c>
    </row>
    <row r="123" spans="2:4" x14ac:dyDescent="0.25">
      <c r="B123" s="33" t="s">
        <v>148</v>
      </c>
      <c r="C123" s="33" t="s">
        <v>149</v>
      </c>
      <c r="D123" s="18">
        <v>1946</v>
      </c>
    </row>
    <row r="124" spans="2:4" x14ac:dyDescent="0.25">
      <c r="B124" s="33" t="s">
        <v>150</v>
      </c>
      <c r="C124" s="33" t="s">
        <v>151</v>
      </c>
      <c r="D124" s="18">
        <v>1962</v>
      </c>
    </row>
    <row r="125" spans="2:4" x14ac:dyDescent="0.25">
      <c r="B125" s="33" t="s">
        <v>28</v>
      </c>
      <c r="C125" s="33" t="s">
        <v>29</v>
      </c>
      <c r="D125" s="18">
        <v>1973</v>
      </c>
    </row>
    <row r="126" spans="2:4" x14ac:dyDescent="0.25">
      <c r="B126" s="33" t="s">
        <v>152</v>
      </c>
      <c r="C126" s="33" t="s">
        <v>153</v>
      </c>
      <c r="D126" s="18">
        <v>1981</v>
      </c>
    </row>
    <row r="127" spans="2:4" x14ac:dyDescent="0.25">
      <c r="B127" s="33" t="s">
        <v>152</v>
      </c>
      <c r="C127" s="33" t="s">
        <v>345</v>
      </c>
      <c r="D127" s="18">
        <v>1962</v>
      </c>
    </row>
    <row r="128" spans="2:4" x14ac:dyDescent="0.25">
      <c r="B128" s="33" t="s">
        <v>257</v>
      </c>
      <c r="C128" s="33" t="s">
        <v>255</v>
      </c>
      <c r="D128" s="18">
        <v>1988</v>
      </c>
    </row>
    <row r="129" spans="2:4" x14ac:dyDescent="0.25">
      <c r="B129" s="33" t="s">
        <v>154</v>
      </c>
      <c r="C129" s="33" t="s">
        <v>155</v>
      </c>
      <c r="D129" s="18">
        <v>1962</v>
      </c>
    </row>
    <row r="130" spans="2:4" x14ac:dyDescent="0.25">
      <c r="B130" s="33" t="s">
        <v>342</v>
      </c>
      <c r="C130" s="33" t="s">
        <v>343</v>
      </c>
      <c r="D130" s="18">
        <v>1979</v>
      </c>
    </row>
    <row r="131" spans="2:4" x14ac:dyDescent="0.25">
      <c r="B131" s="33" t="s">
        <v>328</v>
      </c>
      <c r="C131" s="33" t="s">
        <v>271</v>
      </c>
      <c r="D131" s="68">
        <v>1988</v>
      </c>
    </row>
    <row r="132" spans="2:4" x14ac:dyDescent="0.25">
      <c r="B132" s="33" t="s">
        <v>156</v>
      </c>
      <c r="C132" s="33" t="s">
        <v>157</v>
      </c>
      <c r="D132" s="18">
        <v>1991</v>
      </c>
    </row>
    <row r="133" spans="2:4" x14ac:dyDescent="0.25">
      <c r="B133" s="33" t="s">
        <v>34</v>
      </c>
      <c r="C133" s="33" t="s">
        <v>35</v>
      </c>
      <c r="D133" s="18">
        <v>1964</v>
      </c>
    </row>
    <row r="134" spans="2:4" x14ac:dyDescent="0.25">
      <c r="B134" s="33" t="s">
        <v>286</v>
      </c>
      <c r="C134" s="33" t="s">
        <v>193</v>
      </c>
      <c r="D134" s="18">
        <v>1990</v>
      </c>
    </row>
    <row r="135" spans="2:4" x14ac:dyDescent="0.25">
      <c r="B135" s="33" t="s">
        <v>158</v>
      </c>
      <c r="C135" s="33" t="s">
        <v>159</v>
      </c>
      <c r="D135" s="18">
        <v>2004</v>
      </c>
    </row>
    <row r="136" spans="2:4" x14ac:dyDescent="0.25">
      <c r="B136" s="33" t="s">
        <v>160</v>
      </c>
      <c r="C136" s="33" t="s">
        <v>161</v>
      </c>
      <c r="D136" s="18">
        <v>1960</v>
      </c>
    </row>
    <row r="137" spans="2:4" x14ac:dyDescent="0.25">
      <c r="B137" s="33" t="s">
        <v>160</v>
      </c>
      <c r="C137" s="33" t="s">
        <v>161</v>
      </c>
      <c r="D137" s="18">
        <v>1960</v>
      </c>
    </row>
    <row r="138" spans="2:4" x14ac:dyDescent="0.25">
      <c r="B138" s="33" t="s">
        <v>282</v>
      </c>
      <c r="C138" s="33" t="s">
        <v>27</v>
      </c>
      <c r="D138" s="18">
        <v>1975</v>
      </c>
    </row>
    <row r="139" spans="2:4" x14ac:dyDescent="0.25">
      <c r="B139" s="33" t="s">
        <v>162</v>
      </c>
      <c r="C139" s="33" t="s">
        <v>163</v>
      </c>
      <c r="D139" s="18">
        <v>1984</v>
      </c>
    </row>
    <row r="140" spans="2:4" x14ac:dyDescent="0.25">
      <c r="B140" s="33" t="s">
        <v>164</v>
      </c>
      <c r="C140" s="33" t="s">
        <v>165</v>
      </c>
      <c r="D140" s="18">
        <v>1977</v>
      </c>
    </row>
    <row r="141" spans="2:4" x14ac:dyDescent="0.25">
      <c r="B141" s="33" t="s">
        <v>166</v>
      </c>
      <c r="C141" s="33" t="s">
        <v>63</v>
      </c>
      <c r="D141" s="18">
        <v>1974</v>
      </c>
    </row>
    <row r="142" spans="2:4" x14ac:dyDescent="0.25">
      <c r="B142" s="33" t="s">
        <v>268</v>
      </c>
      <c r="C142" s="33" t="s">
        <v>193</v>
      </c>
      <c r="D142" s="18">
        <v>1964</v>
      </c>
    </row>
    <row r="143" spans="2:4" x14ac:dyDescent="0.25">
      <c r="B143" s="33" t="s">
        <v>294</v>
      </c>
      <c r="C143" s="33" t="s">
        <v>49</v>
      </c>
      <c r="D143" s="18">
        <v>1965</v>
      </c>
    </row>
    <row r="144" spans="2:4" x14ac:dyDescent="0.25">
      <c r="B144" s="33" t="s">
        <v>167</v>
      </c>
      <c r="C144" s="33" t="s">
        <v>168</v>
      </c>
      <c r="D144" s="18">
        <v>1977</v>
      </c>
    </row>
    <row r="145" spans="2:4" x14ac:dyDescent="0.25">
      <c r="B145" s="33" t="s">
        <v>167</v>
      </c>
      <c r="C145" s="33" t="s">
        <v>169</v>
      </c>
      <c r="D145" s="18">
        <v>1945</v>
      </c>
    </row>
    <row r="146" spans="2:4" x14ac:dyDescent="0.25">
      <c r="B146" s="33" t="s">
        <v>170</v>
      </c>
      <c r="C146" s="33" t="s">
        <v>71</v>
      </c>
      <c r="D146" s="18">
        <v>1974</v>
      </c>
    </row>
    <row r="147" spans="2:4" x14ac:dyDescent="0.25">
      <c r="B147" s="33" t="s">
        <v>269</v>
      </c>
      <c r="C147" s="33" t="s">
        <v>91</v>
      </c>
      <c r="D147" s="18">
        <v>1966</v>
      </c>
    </row>
    <row r="148" spans="2:4" x14ac:dyDescent="0.25">
      <c r="B148" s="33" t="s">
        <v>171</v>
      </c>
      <c r="C148" s="33" t="s">
        <v>337</v>
      </c>
      <c r="D148" s="18">
        <v>1994</v>
      </c>
    </row>
    <row r="149" spans="2:4" x14ac:dyDescent="0.25">
      <c r="B149" s="33" t="s">
        <v>171</v>
      </c>
      <c r="C149" s="33" t="s">
        <v>145</v>
      </c>
      <c r="D149" s="18">
        <v>1997</v>
      </c>
    </row>
    <row r="150" spans="2:4" x14ac:dyDescent="0.25">
      <c r="B150" s="33" t="s">
        <v>173</v>
      </c>
      <c r="C150" s="33" t="s">
        <v>131</v>
      </c>
      <c r="D150" s="18">
        <v>1946</v>
      </c>
    </row>
    <row r="151" spans="2:4" x14ac:dyDescent="0.25">
      <c r="B151" s="33" t="s">
        <v>254</v>
      </c>
      <c r="C151" s="33" t="s">
        <v>255</v>
      </c>
      <c r="D151" s="18">
        <v>1993</v>
      </c>
    </row>
    <row r="152" spans="2:4" x14ac:dyDescent="0.25">
      <c r="B152" s="33" t="s">
        <v>174</v>
      </c>
      <c r="C152" s="33" t="s">
        <v>175</v>
      </c>
      <c r="D152" s="18">
        <v>1948</v>
      </c>
    </row>
    <row r="153" spans="2:4" x14ac:dyDescent="0.25">
      <c r="B153" s="33" t="s">
        <v>287</v>
      </c>
      <c r="C153" s="33" t="s">
        <v>53</v>
      </c>
      <c r="D153" s="18">
        <v>1967</v>
      </c>
    </row>
    <row r="154" spans="2:4" x14ac:dyDescent="0.25">
      <c r="B154" s="33" t="s">
        <v>176</v>
      </c>
      <c r="C154" s="33" t="s">
        <v>63</v>
      </c>
      <c r="D154" s="18">
        <v>1986</v>
      </c>
    </row>
    <row r="155" spans="2:4" x14ac:dyDescent="0.25">
      <c r="B155" s="33" t="s">
        <v>176</v>
      </c>
      <c r="C155" s="33" t="s">
        <v>177</v>
      </c>
      <c r="D155" s="18">
        <v>1973</v>
      </c>
    </row>
    <row r="156" spans="2:4" x14ac:dyDescent="0.25">
      <c r="B156" s="33" t="s">
        <v>302</v>
      </c>
      <c r="C156" s="33" t="s">
        <v>303</v>
      </c>
      <c r="D156" s="18">
        <v>1984</v>
      </c>
    </row>
    <row r="157" spans="2:4" x14ac:dyDescent="0.25">
      <c r="B157" s="33" t="s">
        <v>283</v>
      </c>
      <c r="C157" s="33" t="s">
        <v>284</v>
      </c>
      <c r="D157" s="18">
        <v>1963</v>
      </c>
    </row>
    <row r="158" spans="2:4" x14ac:dyDescent="0.25">
      <c r="B158" s="33" t="s">
        <v>178</v>
      </c>
      <c r="C158" s="33" t="s">
        <v>60</v>
      </c>
      <c r="D158" s="18">
        <v>1980</v>
      </c>
    </row>
    <row r="159" spans="2:4" x14ac:dyDescent="0.25">
      <c r="B159" s="33" t="s">
        <v>179</v>
      </c>
      <c r="C159" s="33" t="s">
        <v>153</v>
      </c>
      <c r="D159" s="18">
        <v>1998</v>
      </c>
    </row>
    <row r="160" spans="2:4" x14ac:dyDescent="0.25">
      <c r="B160" s="33" t="s">
        <v>179</v>
      </c>
      <c r="C160" s="33" t="s">
        <v>93</v>
      </c>
      <c r="D160" s="18">
        <v>1963</v>
      </c>
    </row>
    <row r="161" spans="2:4" x14ac:dyDescent="0.25">
      <c r="B161" s="33" t="s">
        <v>180</v>
      </c>
      <c r="C161" s="33" t="s">
        <v>115</v>
      </c>
      <c r="D161" s="18">
        <v>1962</v>
      </c>
    </row>
    <row r="162" spans="2:4" x14ac:dyDescent="0.25">
      <c r="B162" s="33" t="s">
        <v>361</v>
      </c>
      <c r="C162" s="33" t="s">
        <v>362</v>
      </c>
      <c r="D162" s="18">
        <v>1956</v>
      </c>
    </row>
    <row r="163" spans="2:4" x14ac:dyDescent="0.25">
      <c r="B163" s="33" t="s">
        <v>181</v>
      </c>
      <c r="C163" s="33" t="s">
        <v>91</v>
      </c>
      <c r="D163" s="18">
        <v>1975</v>
      </c>
    </row>
    <row r="164" spans="2:4" x14ac:dyDescent="0.25">
      <c r="B164" s="33" t="s">
        <v>335</v>
      </c>
      <c r="C164" s="33" t="s">
        <v>168</v>
      </c>
      <c r="D164" s="18">
        <v>1986</v>
      </c>
    </row>
    <row r="165" spans="2:4" x14ac:dyDescent="0.25">
      <c r="B165" s="33" t="s">
        <v>36</v>
      </c>
      <c r="C165" s="33" t="s">
        <v>37</v>
      </c>
      <c r="D165" s="18">
        <v>1978</v>
      </c>
    </row>
    <row r="166" spans="2:4" x14ac:dyDescent="0.25">
      <c r="B166" s="33" t="s">
        <v>182</v>
      </c>
      <c r="C166" s="33" t="s">
        <v>183</v>
      </c>
      <c r="D166" s="18">
        <v>1974</v>
      </c>
    </row>
    <row r="167" spans="2:4" x14ac:dyDescent="0.25">
      <c r="B167" s="33" t="s">
        <v>184</v>
      </c>
      <c r="C167" s="33" t="s">
        <v>185</v>
      </c>
      <c r="D167" s="18">
        <v>2004</v>
      </c>
    </row>
    <row r="168" spans="2:4" x14ac:dyDescent="0.25">
      <c r="B168" s="33" t="s">
        <v>186</v>
      </c>
      <c r="C168" s="33" t="s">
        <v>98</v>
      </c>
      <c r="D168" s="18">
        <v>1957</v>
      </c>
    </row>
    <row r="169" spans="2:4" x14ac:dyDescent="0.25">
      <c r="B169" s="33" t="s">
        <v>38</v>
      </c>
      <c r="C169" s="33" t="s">
        <v>39</v>
      </c>
      <c r="D169" s="18">
        <v>1985</v>
      </c>
    </row>
    <row r="170" spans="2:4" x14ac:dyDescent="0.25">
      <c r="B170" s="33" t="s">
        <v>292</v>
      </c>
      <c r="C170" s="33" t="s">
        <v>293</v>
      </c>
      <c r="D170" s="18">
        <v>1967</v>
      </c>
    </row>
    <row r="171" spans="2:4" x14ac:dyDescent="0.25">
      <c r="B171" s="33" t="s">
        <v>187</v>
      </c>
      <c r="C171" s="33" t="s">
        <v>111</v>
      </c>
      <c r="D171" s="18">
        <v>1980</v>
      </c>
    </row>
    <row r="172" spans="2:4" x14ac:dyDescent="0.25">
      <c r="B172" s="33" t="s">
        <v>188</v>
      </c>
      <c r="C172" s="33" t="s">
        <v>189</v>
      </c>
      <c r="D172" s="18">
        <v>1970</v>
      </c>
    </row>
    <row r="173" spans="2:4" x14ac:dyDescent="0.25">
      <c r="B173" s="33" t="s">
        <v>270</v>
      </c>
      <c r="C173" s="33" t="s">
        <v>271</v>
      </c>
      <c r="D173" s="18">
        <v>1977</v>
      </c>
    </row>
    <row r="174" spans="2:4" x14ac:dyDescent="0.25">
      <c r="B174" s="33" t="s">
        <v>190</v>
      </c>
      <c r="C174" s="33" t="s">
        <v>191</v>
      </c>
      <c r="D174" s="18">
        <v>1943</v>
      </c>
    </row>
    <row r="175" spans="2:4" x14ac:dyDescent="0.25">
      <c r="B175" s="33" t="s">
        <v>192</v>
      </c>
      <c r="C175" s="33" t="s">
        <v>193</v>
      </c>
      <c r="D175" s="18">
        <v>1965</v>
      </c>
    </row>
    <row r="176" spans="2:4" x14ac:dyDescent="0.25">
      <c r="B176" s="33" t="s">
        <v>194</v>
      </c>
      <c r="C176" s="33" t="s">
        <v>195</v>
      </c>
      <c r="D176" s="18">
        <v>1959</v>
      </c>
    </row>
    <row r="177" spans="2:4" x14ac:dyDescent="0.25">
      <c r="B177" s="33" t="s">
        <v>272</v>
      </c>
      <c r="C177" s="33" t="s">
        <v>273</v>
      </c>
      <c r="D177" s="18">
        <v>1972</v>
      </c>
    </row>
    <row r="178" spans="2:4" x14ac:dyDescent="0.25">
      <c r="B178" s="33" t="s">
        <v>196</v>
      </c>
      <c r="C178" s="33" t="s">
        <v>195</v>
      </c>
      <c r="D178" s="18">
        <v>1986</v>
      </c>
    </row>
    <row r="179" spans="2:4" x14ac:dyDescent="0.25">
      <c r="B179" s="33" t="s">
        <v>197</v>
      </c>
      <c r="C179" s="33" t="s">
        <v>198</v>
      </c>
      <c r="D179" s="18">
        <v>1971</v>
      </c>
    </row>
    <row r="180" spans="2:4" x14ac:dyDescent="0.25">
      <c r="B180" s="33" t="s">
        <v>344</v>
      </c>
      <c r="C180" s="33" t="s">
        <v>122</v>
      </c>
      <c r="D180" s="18">
        <v>1971</v>
      </c>
    </row>
    <row r="181" spans="2:4" x14ac:dyDescent="0.25">
      <c r="B181" s="33" t="s">
        <v>199</v>
      </c>
      <c r="C181" s="33" t="s">
        <v>200</v>
      </c>
      <c r="D181" s="18">
        <v>1964</v>
      </c>
    </row>
    <row r="182" spans="2:4" x14ac:dyDescent="0.25">
      <c r="B182" s="33" t="s">
        <v>263</v>
      </c>
      <c r="C182" s="33" t="s">
        <v>47</v>
      </c>
      <c r="D182" s="18">
        <v>1967</v>
      </c>
    </row>
    <row r="183" spans="2:4" x14ac:dyDescent="0.25">
      <c r="B183" s="33" t="s">
        <v>201</v>
      </c>
      <c r="C183" s="33" t="s">
        <v>202</v>
      </c>
      <c r="D183" s="18">
        <v>1987</v>
      </c>
    </row>
    <row r="184" spans="2:4" x14ac:dyDescent="0.25">
      <c r="B184" s="33" t="s">
        <v>201</v>
      </c>
      <c r="C184" s="33" t="s">
        <v>49</v>
      </c>
      <c r="D184" s="18">
        <v>1974</v>
      </c>
    </row>
    <row r="185" spans="2:4" x14ac:dyDescent="0.25">
      <c r="B185" s="33" t="s">
        <v>203</v>
      </c>
      <c r="C185" s="33" t="s">
        <v>91</v>
      </c>
      <c r="D185" s="18">
        <v>1979</v>
      </c>
    </row>
    <row r="186" spans="2:4" x14ac:dyDescent="0.25">
      <c r="B186" s="33" t="s">
        <v>297</v>
      </c>
      <c r="C186" s="33" t="s">
        <v>214</v>
      </c>
      <c r="D186" s="18">
        <v>2006</v>
      </c>
    </row>
    <row r="187" spans="2:4" x14ac:dyDescent="0.25">
      <c r="B187" s="33" t="s">
        <v>204</v>
      </c>
      <c r="C187" s="33" t="s">
        <v>51</v>
      </c>
      <c r="D187" s="18">
        <v>1968</v>
      </c>
    </row>
    <row r="188" spans="2:4" x14ac:dyDescent="0.25">
      <c r="B188" s="33" t="s">
        <v>285</v>
      </c>
      <c r="C188" s="33" t="s">
        <v>29</v>
      </c>
      <c r="D188" s="18">
        <v>1956</v>
      </c>
    </row>
    <row r="189" spans="2:4" x14ac:dyDescent="0.25">
      <c r="B189" s="33" t="s">
        <v>308</v>
      </c>
      <c r="C189" s="33" t="s">
        <v>169</v>
      </c>
      <c r="D189" s="18">
        <v>1974</v>
      </c>
    </row>
    <row r="190" spans="2:4" x14ac:dyDescent="0.25">
      <c r="B190" s="33" t="s">
        <v>319</v>
      </c>
      <c r="C190" s="33" t="s">
        <v>320</v>
      </c>
      <c r="D190" s="18">
        <v>1968</v>
      </c>
    </row>
    <row r="191" spans="2:4" x14ac:dyDescent="0.25">
      <c r="B191" s="33" t="s">
        <v>205</v>
      </c>
      <c r="C191" s="33" t="s">
        <v>206</v>
      </c>
      <c r="D191" s="18">
        <v>1981</v>
      </c>
    </row>
    <row r="192" spans="2:4" x14ac:dyDescent="0.25">
      <c r="B192" s="33" t="s">
        <v>205</v>
      </c>
      <c r="C192" s="33" t="s">
        <v>91</v>
      </c>
      <c r="D192" s="18">
        <v>1974</v>
      </c>
    </row>
    <row r="193" spans="2:4" x14ac:dyDescent="0.25">
      <c r="B193" s="33" t="s">
        <v>205</v>
      </c>
      <c r="C193" s="33" t="s">
        <v>91</v>
      </c>
      <c r="D193" s="18">
        <v>1974</v>
      </c>
    </row>
    <row r="194" spans="2:4" x14ac:dyDescent="0.25">
      <c r="B194" s="33" t="s">
        <v>207</v>
      </c>
      <c r="C194" s="33" t="s">
        <v>208</v>
      </c>
      <c r="D194" s="18">
        <v>1972</v>
      </c>
    </row>
    <row r="195" spans="2:4" x14ac:dyDescent="0.25">
      <c r="B195" s="33" t="s">
        <v>207</v>
      </c>
      <c r="C195" s="33" t="s">
        <v>35</v>
      </c>
      <c r="D195" s="18">
        <v>1975</v>
      </c>
    </row>
    <row r="196" spans="2:4" x14ac:dyDescent="0.25">
      <c r="B196" s="33" t="s">
        <v>207</v>
      </c>
      <c r="C196" s="33" t="s">
        <v>165</v>
      </c>
      <c r="D196" s="18">
        <v>1988</v>
      </c>
    </row>
    <row r="197" spans="2:4" x14ac:dyDescent="0.25">
      <c r="B197" s="33" t="s">
        <v>248</v>
      </c>
      <c r="C197" s="33" t="s">
        <v>63</v>
      </c>
      <c r="D197" s="18">
        <v>2006</v>
      </c>
    </row>
    <row r="198" spans="2:4" x14ac:dyDescent="0.25">
      <c r="B198" s="33" t="s">
        <v>209</v>
      </c>
      <c r="C198" s="33" t="s">
        <v>47</v>
      </c>
      <c r="D198" s="18">
        <v>1979</v>
      </c>
    </row>
    <row r="199" spans="2:4" x14ac:dyDescent="0.25">
      <c r="B199" s="33" t="s">
        <v>290</v>
      </c>
      <c r="C199" s="33" t="s">
        <v>291</v>
      </c>
      <c r="D199" s="18">
        <v>2006</v>
      </c>
    </row>
    <row r="200" spans="2:4" x14ac:dyDescent="0.25">
      <c r="B200" s="33" t="s">
        <v>210</v>
      </c>
      <c r="C200" s="33" t="s">
        <v>211</v>
      </c>
      <c r="D200" s="18">
        <v>1974</v>
      </c>
    </row>
    <row r="201" spans="2:4" x14ac:dyDescent="0.25">
      <c r="B201" s="33" t="s">
        <v>210</v>
      </c>
      <c r="C201" s="33" t="s">
        <v>61</v>
      </c>
      <c r="D201" s="18">
        <v>1949</v>
      </c>
    </row>
    <row r="202" spans="2:4" x14ac:dyDescent="0.25">
      <c r="B202" s="33" t="s">
        <v>212</v>
      </c>
      <c r="C202" s="33" t="s">
        <v>61</v>
      </c>
      <c r="D202" s="18">
        <v>1986</v>
      </c>
    </row>
    <row r="203" spans="2:4" x14ac:dyDescent="0.25">
      <c r="B203" s="33" t="s">
        <v>40</v>
      </c>
      <c r="C203" s="33" t="s">
        <v>41</v>
      </c>
      <c r="D203" s="18">
        <v>1991</v>
      </c>
    </row>
    <row r="204" spans="2:4" x14ac:dyDescent="0.25">
      <c r="B204" s="33" t="s">
        <v>349</v>
      </c>
      <c r="C204" s="33" t="s">
        <v>113</v>
      </c>
      <c r="D204" s="18">
        <v>1981</v>
      </c>
    </row>
    <row r="205" spans="2:4" x14ac:dyDescent="0.25">
      <c r="B205" s="33" t="s">
        <v>213</v>
      </c>
      <c r="C205" s="33" t="s">
        <v>214</v>
      </c>
      <c r="D205" s="18">
        <v>1971</v>
      </c>
    </row>
    <row r="206" spans="2:4" x14ac:dyDescent="0.25">
      <c r="B206" s="33" t="s">
        <v>334</v>
      </c>
      <c r="C206" s="33" t="s">
        <v>35</v>
      </c>
      <c r="D206" s="18">
        <v>1960</v>
      </c>
    </row>
    <row r="207" spans="2:4" x14ac:dyDescent="0.25">
      <c r="B207" s="33" t="s">
        <v>215</v>
      </c>
      <c r="C207" s="33" t="s">
        <v>131</v>
      </c>
      <c r="D207" s="18">
        <v>1970</v>
      </c>
    </row>
    <row r="208" spans="2:4" x14ac:dyDescent="0.25">
      <c r="B208" s="33" t="s">
        <v>216</v>
      </c>
      <c r="C208" s="33" t="s">
        <v>217</v>
      </c>
      <c r="D208" s="18">
        <v>1973</v>
      </c>
    </row>
    <row r="209" spans="2:4" x14ac:dyDescent="0.25">
      <c r="B209" s="33" t="s">
        <v>218</v>
      </c>
      <c r="C209" s="33" t="s">
        <v>219</v>
      </c>
      <c r="D209" s="18">
        <v>1972</v>
      </c>
    </row>
    <row r="210" spans="2:4" x14ac:dyDescent="0.25">
      <c r="B210" s="33" t="s">
        <v>218</v>
      </c>
      <c r="C210" s="33" t="s">
        <v>41</v>
      </c>
      <c r="D210" s="18">
        <v>2006</v>
      </c>
    </row>
    <row r="211" spans="2:4" x14ac:dyDescent="0.25">
      <c r="B211" s="33" t="s">
        <v>274</v>
      </c>
      <c r="C211" s="33" t="s">
        <v>198</v>
      </c>
      <c r="D211" s="18">
        <v>1980</v>
      </c>
    </row>
    <row r="212" spans="2:4" x14ac:dyDescent="0.25">
      <c r="B212" s="33" t="s">
        <v>220</v>
      </c>
      <c r="C212" s="33" t="s">
        <v>221</v>
      </c>
      <c r="D212" s="18">
        <v>1954</v>
      </c>
    </row>
    <row r="213" spans="2:4" x14ac:dyDescent="0.25">
      <c r="B213" s="33" t="s">
        <v>222</v>
      </c>
      <c r="C213" s="33" t="s">
        <v>77</v>
      </c>
      <c r="D213" s="18">
        <v>1972</v>
      </c>
    </row>
    <row r="214" spans="2:4" x14ac:dyDescent="0.25">
      <c r="B214" s="33" t="s">
        <v>298</v>
      </c>
      <c r="C214" s="33" t="s">
        <v>299</v>
      </c>
      <c r="D214" s="18">
        <v>1973</v>
      </c>
    </row>
    <row r="215" spans="2:4" x14ac:dyDescent="0.25">
      <c r="B215" s="33" t="s">
        <v>346</v>
      </c>
      <c r="C215" s="33" t="s">
        <v>268</v>
      </c>
      <c r="D215" s="18">
        <v>2000</v>
      </c>
    </row>
    <row r="216" spans="2:4" x14ac:dyDescent="0.25">
      <c r="B216" s="33" t="s">
        <v>311</v>
      </c>
      <c r="C216" s="33" t="s">
        <v>312</v>
      </c>
      <c r="D216" s="18">
        <v>1968</v>
      </c>
    </row>
    <row r="217" spans="2:4" x14ac:dyDescent="0.25">
      <c r="B217" s="33" t="s">
        <v>223</v>
      </c>
      <c r="C217" s="33" t="s">
        <v>109</v>
      </c>
      <c r="D217" s="18">
        <v>1986</v>
      </c>
    </row>
    <row r="218" spans="2:4" x14ac:dyDescent="0.25">
      <c r="B218" s="33" t="s">
        <v>224</v>
      </c>
      <c r="C218" s="33" t="s">
        <v>225</v>
      </c>
      <c r="D218" s="18">
        <v>1971</v>
      </c>
    </row>
    <row r="219" spans="2:4" x14ac:dyDescent="0.25">
      <c r="B219" s="33" t="s">
        <v>329</v>
      </c>
      <c r="C219" s="33" t="s">
        <v>91</v>
      </c>
      <c r="D219" s="68">
        <v>1988</v>
      </c>
    </row>
    <row r="220" spans="2:4" x14ac:dyDescent="0.25">
      <c r="B220" s="33" t="s">
        <v>309</v>
      </c>
      <c r="C220" s="33" t="s">
        <v>310</v>
      </c>
      <c r="D220" s="18">
        <v>1984</v>
      </c>
    </row>
    <row r="221" spans="2:4" x14ac:dyDescent="0.25">
      <c r="B221" s="33" t="s">
        <v>226</v>
      </c>
      <c r="C221" s="33" t="s">
        <v>227</v>
      </c>
      <c r="D221" s="18">
        <v>1964</v>
      </c>
    </row>
    <row r="222" spans="2:4" x14ac:dyDescent="0.25">
      <c r="B222" s="33" t="s">
        <v>357</v>
      </c>
      <c r="C222" s="33" t="s">
        <v>63</v>
      </c>
      <c r="D222" s="18">
        <v>1977</v>
      </c>
    </row>
    <row r="223" spans="2:4" x14ac:dyDescent="0.25">
      <c r="B223" s="33" t="s">
        <v>228</v>
      </c>
      <c r="C223" s="33" t="s">
        <v>195</v>
      </c>
      <c r="D223" s="18">
        <v>1963</v>
      </c>
    </row>
    <row r="224" spans="2:4" x14ac:dyDescent="0.25">
      <c r="B224" s="33" t="s">
        <v>229</v>
      </c>
      <c r="C224" s="33" t="s">
        <v>230</v>
      </c>
      <c r="D224" s="18" t="s">
        <v>231</v>
      </c>
    </row>
    <row r="225" spans="2:4" x14ac:dyDescent="0.25">
      <c r="B225" s="33" t="s">
        <v>232</v>
      </c>
      <c r="C225" s="33" t="s">
        <v>91</v>
      </c>
      <c r="D225" s="18">
        <v>1963</v>
      </c>
    </row>
    <row r="226" spans="2:4" x14ac:dyDescent="0.25">
      <c r="B226" s="33" t="s">
        <v>233</v>
      </c>
      <c r="C226" s="33" t="s">
        <v>234</v>
      </c>
      <c r="D226" s="18">
        <v>1963</v>
      </c>
    </row>
    <row r="227" spans="2:4" x14ac:dyDescent="0.25">
      <c r="B227" s="33" t="s">
        <v>235</v>
      </c>
      <c r="C227" s="33" t="s">
        <v>108</v>
      </c>
      <c r="D227" s="18">
        <v>1962</v>
      </c>
    </row>
    <row r="228" spans="2:4" x14ac:dyDescent="0.25">
      <c r="B228" s="33" t="s">
        <v>236</v>
      </c>
      <c r="C228" s="33" t="s">
        <v>237</v>
      </c>
      <c r="D228" s="18">
        <v>1952</v>
      </c>
    </row>
    <row r="229" spans="2:4" x14ac:dyDescent="0.25">
      <c r="B229" s="86" t="s">
        <v>388</v>
      </c>
      <c r="C229" s="86" t="s">
        <v>153</v>
      </c>
      <c r="D229" s="18">
        <v>1991</v>
      </c>
    </row>
    <row r="230" spans="2:4" x14ac:dyDescent="0.25">
      <c r="B230" s="33" t="s">
        <v>238</v>
      </c>
      <c r="C230" s="33" t="s">
        <v>145</v>
      </c>
      <c r="D230" s="18">
        <v>1993</v>
      </c>
    </row>
    <row r="231" spans="2:4" x14ac:dyDescent="0.25">
      <c r="B231" s="33" t="s">
        <v>238</v>
      </c>
      <c r="C231" s="33" t="s">
        <v>131</v>
      </c>
      <c r="D231" s="18">
        <v>1997</v>
      </c>
    </row>
    <row r="232" spans="2:4" x14ac:dyDescent="0.25">
      <c r="B232" s="33" t="s">
        <v>238</v>
      </c>
      <c r="C232" s="33" t="s">
        <v>172</v>
      </c>
      <c r="D232" s="18">
        <v>1959</v>
      </c>
    </row>
    <row r="233" spans="2:4" x14ac:dyDescent="0.25">
      <c r="B233" s="33" t="s">
        <v>239</v>
      </c>
      <c r="C233" s="33" t="s">
        <v>240</v>
      </c>
      <c r="D233" s="18">
        <v>1968</v>
      </c>
    </row>
    <row r="234" spans="2:4" x14ac:dyDescent="0.25">
      <c r="B234" s="33" t="s">
        <v>241</v>
      </c>
      <c r="C234" s="33" t="s">
        <v>53</v>
      </c>
      <c r="D234" s="18">
        <v>1959</v>
      </c>
    </row>
    <row r="235" spans="2:4" x14ac:dyDescent="0.25">
      <c r="B235" s="33" t="s">
        <v>242</v>
      </c>
      <c r="C235" s="33" t="s">
        <v>43</v>
      </c>
      <c r="D235" s="18">
        <v>1962</v>
      </c>
    </row>
    <row r="236" spans="2:4" x14ac:dyDescent="0.25">
      <c r="B236" s="33" t="s">
        <v>322</v>
      </c>
      <c r="C236" s="33" t="s">
        <v>91</v>
      </c>
      <c r="D236" s="18">
        <v>1969</v>
      </c>
    </row>
    <row r="237" spans="2:4" x14ac:dyDescent="0.25">
      <c r="B237" s="33" t="s">
        <v>243</v>
      </c>
      <c r="C237" s="33" t="s">
        <v>110</v>
      </c>
      <c r="D237" s="18">
        <v>1950</v>
      </c>
    </row>
    <row r="238" spans="2:4" x14ac:dyDescent="0.25">
      <c r="B238" s="33" t="s">
        <v>244</v>
      </c>
      <c r="C238" s="33" t="s">
        <v>145</v>
      </c>
      <c r="D238" s="18">
        <v>1989</v>
      </c>
    </row>
    <row r="239" spans="2:4" x14ac:dyDescent="0.25">
      <c r="B239" s="33" t="s">
        <v>245</v>
      </c>
      <c r="C239" s="33" t="s">
        <v>63</v>
      </c>
      <c r="D239" s="18">
        <v>1981</v>
      </c>
    </row>
    <row r="240" spans="2:4" x14ac:dyDescent="0.25">
      <c r="B240" s="33" t="s">
        <v>245</v>
      </c>
      <c r="C240" s="33" t="s">
        <v>63</v>
      </c>
      <c r="D240" s="18">
        <v>1981</v>
      </c>
    </row>
  </sheetData>
  <sortState ref="A2:D445">
    <sortCondition ref="B2:B4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GATTORNA Ennio</dc:creator>
  <cp:lastModifiedBy>GATTORNA Ennio</cp:lastModifiedBy>
  <dcterms:created xsi:type="dcterms:W3CDTF">2021-12-05T16:02:38Z</dcterms:created>
  <dcterms:modified xsi:type="dcterms:W3CDTF">2024-05-13T22:42:11Z</dcterms:modified>
</cp:coreProperties>
</file>