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095"/>
  </bookViews>
  <sheets>
    <sheet name="Foglio1" sheetId="1" r:id="rId1"/>
    <sheet name="Foglio2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/>
  <c r="A41"/>
  <c r="Q6"/>
  <c r="P6"/>
  <c r="B21"/>
  <c r="B20"/>
  <c r="B19"/>
  <c r="B18"/>
  <c r="B17"/>
  <c r="B16"/>
  <c r="B15"/>
  <c r="B14"/>
  <c r="B13"/>
  <c r="B12"/>
  <c r="B11"/>
  <c r="B9"/>
  <c r="B8"/>
  <c r="A28"/>
  <c r="A29" s="1"/>
  <c r="A30" s="1"/>
  <c r="A31" s="1"/>
  <c r="A32" s="1"/>
  <c r="A33" s="1"/>
  <c r="A34" s="1"/>
  <c r="A35" s="1"/>
  <c r="A36" s="1"/>
  <c r="A37" s="1"/>
  <c r="A38" s="1"/>
  <c r="A39" s="1"/>
  <c r="A40" s="1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9"/>
  <c r="P9"/>
  <c r="Q8"/>
  <c r="P8"/>
  <c r="B22"/>
  <c r="A27"/>
  <c r="Q22"/>
  <c r="P22"/>
  <c r="B37"/>
  <c r="B36"/>
  <c r="A25"/>
  <c r="A26" s="1"/>
  <c r="Q37"/>
  <c r="P37"/>
  <c r="Q36"/>
  <c r="P36"/>
  <c r="Q35"/>
  <c r="P35"/>
  <c r="P34"/>
  <c r="P33"/>
  <c r="Q34"/>
  <c r="Q33"/>
  <c r="B35"/>
  <c r="B34"/>
  <c r="B33"/>
  <c r="B31"/>
  <c r="B29"/>
  <c r="A20"/>
  <c r="A21" s="1"/>
  <c r="A22" s="1"/>
  <c r="A23" s="1"/>
  <c r="A24" s="1"/>
  <c r="Q31"/>
  <c r="P31"/>
  <c r="Q29"/>
  <c r="P29"/>
  <c r="B38"/>
  <c r="B30"/>
  <c r="A18"/>
  <c r="A19" s="1"/>
  <c r="Q38"/>
  <c r="P38"/>
  <c r="Q30"/>
  <c r="P30"/>
  <c r="B26"/>
  <c r="A17"/>
  <c r="Q26"/>
  <c r="P26"/>
  <c r="B41"/>
  <c r="B7"/>
  <c r="A14"/>
  <c r="A15" s="1"/>
  <c r="A16" s="1"/>
  <c r="Q25"/>
  <c r="P25"/>
  <c r="Q41"/>
  <c r="P41"/>
  <c r="Q7"/>
  <c r="P7"/>
  <c r="B24"/>
  <c r="B27"/>
  <c r="B28"/>
  <c r="A11"/>
  <c r="A12" s="1"/>
  <c r="A13" s="1"/>
  <c r="Q24"/>
  <c r="P24"/>
  <c r="Q27"/>
  <c r="P27"/>
  <c r="Q28"/>
  <c r="P28"/>
  <c r="Q2"/>
  <c r="Q4"/>
  <c r="B5" l="1"/>
  <c r="J25" l="1"/>
  <c r="L25"/>
  <c r="B39"/>
  <c r="B25" l="1"/>
  <c r="B10"/>
  <c r="B40" l="1"/>
  <c r="B23" l="1"/>
  <c r="Q10" l="1"/>
  <c r="P10"/>
  <c r="B4"/>
  <c r="Q32" l="1"/>
  <c r="P32"/>
  <c r="P4" l="1"/>
  <c r="Q40" l="1"/>
  <c r="P40"/>
  <c r="Q39"/>
  <c r="P39"/>
  <c r="Q23"/>
  <c r="P23"/>
  <c r="Q5"/>
  <c r="P5"/>
  <c r="B32"/>
  <c r="A5"/>
  <c r="A6" s="1"/>
  <c r="A7" s="1"/>
  <c r="A8" s="1"/>
  <c r="P45" l="1"/>
  <c r="A9"/>
  <c r="A10" s="1"/>
</calcChain>
</file>

<file path=xl/sharedStrings.xml><?xml version="1.0" encoding="utf-8"?>
<sst xmlns="http://schemas.openxmlformats.org/spreadsheetml/2006/main" count="688" uniqueCount="441">
  <si>
    <t>Servizio</t>
  </si>
  <si>
    <t>Duatlhon-Triatlhon</t>
  </si>
  <si>
    <t>Marcia</t>
  </si>
  <si>
    <t>ULTRAMARATONA - ULTRAMEZZA</t>
  </si>
  <si>
    <t>MARATONA</t>
  </si>
  <si>
    <t>Staffetta Maratona e Half Marathon</t>
  </si>
  <si>
    <t>MEZZA MARATONA</t>
  </si>
  <si>
    <t>CROSS</t>
  </si>
  <si>
    <t>GARA</t>
  </si>
  <si>
    <t>PISTA</t>
  </si>
  <si>
    <t xml:space="preserve"> </t>
  </si>
  <si>
    <t>DH</t>
  </si>
  <si>
    <t>Mc</t>
  </si>
  <si>
    <t>U</t>
  </si>
  <si>
    <t>M</t>
  </si>
  <si>
    <t>SM</t>
  </si>
  <si>
    <t>H</t>
  </si>
  <si>
    <t>C</t>
  </si>
  <si>
    <t>G</t>
  </si>
  <si>
    <t xml:space="preserve">P </t>
  </si>
  <si>
    <t>COGNOME</t>
  </si>
  <si>
    <t>NOME</t>
  </si>
  <si>
    <t>ANNO</t>
  </si>
  <si>
    <t>km totali</t>
  </si>
  <si>
    <t>n° GARE</t>
  </si>
  <si>
    <t>Bergaglio</t>
  </si>
  <si>
    <t>Ilaria</t>
  </si>
  <si>
    <t>Lavezzato</t>
  </si>
  <si>
    <t>Fabrizio</t>
  </si>
  <si>
    <t>Castello</t>
  </si>
  <si>
    <t>Antonella</t>
  </si>
  <si>
    <t>Daponte</t>
  </si>
  <si>
    <t>Renato</t>
  </si>
  <si>
    <t>Maccio'</t>
  </si>
  <si>
    <t>Luigi</t>
  </si>
  <si>
    <t>Norbiato</t>
  </si>
  <si>
    <t>Maura</t>
  </si>
  <si>
    <t>Ottoboni</t>
  </si>
  <si>
    <t>Valerio</t>
  </si>
  <si>
    <t>Roselli</t>
  </si>
  <si>
    <t>Gabriele</t>
  </si>
  <si>
    <t>Adduci</t>
  </si>
  <si>
    <t>Raffaele</t>
  </si>
  <si>
    <t>Anedda</t>
  </si>
  <si>
    <t>Daniele</t>
  </si>
  <si>
    <t>Angileri</t>
  </si>
  <si>
    <t>Alessandro</t>
  </si>
  <si>
    <t>Assandri</t>
  </si>
  <si>
    <t>Marco</t>
  </si>
  <si>
    <t>Bacchiocchi</t>
  </si>
  <si>
    <t>Mauro</t>
  </si>
  <si>
    <t>Barberis</t>
  </si>
  <si>
    <t>Riccardo</t>
  </si>
  <si>
    <t>Tommaso</t>
  </si>
  <si>
    <t>Matilde</t>
  </si>
  <si>
    <t>Bartoletti</t>
  </si>
  <si>
    <t>Enzo</t>
  </si>
  <si>
    <t>Mario</t>
  </si>
  <si>
    <t>Berrino</t>
  </si>
  <si>
    <t>Simone</t>
  </si>
  <si>
    <t>Stefano</t>
  </si>
  <si>
    <t>Bertana</t>
  </si>
  <si>
    <t>Andrea</t>
  </si>
  <si>
    <t>Berti</t>
  </si>
  <si>
    <t>Mattia</t>
  </si>
  <si>
    <t>Bisio</t>
  </si>
  <si>
    <t xml:space="preserve">Bo </t>
  </si>
  <si>
    <t>Gianlorenzo</t>
  </si>
  <si>
    <t>Bologna</t>
  </si>
  <si>
    <t xml:space="preserve">Borlandi </t>
  </si>
  <si>
    <t>Elena</t>
  </si>
  <si>
    <t>Bova</t>
  </si>
  <si>
    <t>Lorenzo</t>
  </si>
  <si>
    <t>Busato</t>
  </si>
  <si>
    <t>Manuel</t>
  </si>
  <si>
    <t>Cammarota</t>
  </si>
  <si>
    <t>Alberto</t>
  </si>
  <si>
    <t xml:space="preserve">Cao </t>
  </si>
  <si>
    <t>Sergio</t>
  </si>
  <si>
    <t>Carnevali Carlino</t>
  </si>
  <si>
    <t>Cristina</t>
  </si>
  <si>
    <t>Carrega</t>
  </si>
  <si>
    <t>Claudia</t>
  </si>
  <si>
    <t>Caserza</t>
  </si>
  <si>
    <t>Guido</t>
  </si>
  <si>
    <t>Castellano</t>
  </si>
  <si>
    <t>Cavalli</t>
  </si>
  <si>
    <t>Giovanni</t>
  </si>
  <si>
    <t>Cavanna</t>
  </si>
  <si>
    <t>Chiarella</t>
  </si>
  <si>
    <t>Paolo</t>
  </si>
  <si>
    <t>Conte</t>
  </si>
  <si>
    <t>Roberto</t>
  </si>
  <si>
    <t>Corda</t>
  </si>
  <si>
    <t>Davide</t>
  </si>
  <si>
    <t>Dalia</t>
  </si>
  <si>
    <t>Dalle Crode</t>
  </si>
  <si>
    <t>Massimo</t>
  </si>
  <si>
    <t>De Nardi</t>
  </si>
  <si>
    <t>Demartini</t>
  </si>
  <si>
    <t>Denegri</t>
  </si>
  <si>
    <t>Livio</t>
  </si>
  <si>
    <t>Dhimi</t>
  </si>
  <si>
    <t>Hicham</t>
  </si>
  <si>
    <t>Dippelreiter</t>
  </si>
  <si>
    <t>Johanna</t>
  </si>
  <si>
    <t>Dispensa</t>
  </si>
  <si>
    <t>Gianni</t>
  </si>
  <si>
    <t>Cristian</t>
  </si>
  <si>
    <t>Donato</t>
  </si>
  <si>
    <t>Luca</t>
  </si>
  <si>
    <t>Doria</t>
  </si>
  <si>
    <t>Francesca</t>
  </si>
  <si>
    <t>Dossena</t>
  </si>
  <si>
    <t>Franco</t>
  </si>
  <si>
    <t>Figini</t>
  </si>
  <si>
    <t>Gianluca</t>
  </si>
  <si>
    <t>Fiorenza</t>
  </si>
  <si>
    <t>Santo</t>
  </si>
  <si>
    <t xml:space="preserve">Fossa </t>
  </si>
  <si>
    <t>Franceschelli</t>
  </si>
  <si>
    <t>Antonio</t>
  </si>
  <si>
    <t>Frisione</t>
  </si>
  <si>
    <t>Fungo</t>
  </si>
  <si>
    <t>Galliano</t>
  </si>
  <si>
    <t>Tiziana</t>
  </si>
  <si>
    <t>Gallino</t>
  </si>
  <si>
    <t>Mariano</t>
  </si>
  <si>
    <t>Garioni</t>
  </si>
  <si>
    <t>Gavuglio</t>
  </si>
  <si>
    <t>Francesco</t>
  </si>
  <si>
    <t>Giacobbe</t>
  </si>
  <si>
    <t>Gioffre</t>
  </si>
  <si>
    <t>Godino</t>
  </si>
  <si>
    <t>Elsa</t>
  </si>
  <si>
    <t>Graci</t>
  </si>
  <si>
    <t>Concetta</t>
  </si>
  <si>
    <t>Grassano</t>
  </si>
  <si>
    <t>Greco</t>
  </si>
  <si>
    <t>Armando</t>
  </si>
  <si>
    <t>Guerra</t>
  </si>
  <si>
    <t>Irene</t>
  </si>
  <si>
    <t>Guerriero</t>
  </si>
  <si>
    <t>Edoardo</t>
  </si>
  <si>
    <t>Iuga Cati</t>
  </si>
  <si>
    <t>Bianca</t>
  </si>
  <si>
    <t>La Camera</t>
  </si>
  <si>
    <t>Vincenzo</t>
  </si>
  <si>
    <t>Lassen</t>
  </si>
  <si>
    <t>Tina</t>
  </si>
  <si>
    <t>Legena</t>
  </si>
  <si>
    <t>Giulia</t>
  </si>
  <si>
    <t>Longo</t>
  </si>
  <si>
    <t>Rocco</t>
  </si>
  <si>
    <t>Lupi</t>
  </si>
  <si>
    <t>Lucrezia</t>
  </si>
  <si>
    <t>Maggio</t>
  </si>
  <si>
    <t>Federico</t>
  </si>
  <si>
    <t>Manca</t>
  </si>
  <si>
    <t>Walter</t>
  </si>
  <si>
    <t xml:space="preserve">Mandirola </t>
  </si>
  <si>
    <t>Nicola</t>
  </si>
  <si>
    <t>Mantero</t>
  </si>
  <si>
    <t>Teresa</t>
  </si>
  <si>
    <t>Marchelli</t>
  </si>
  <si>
    <t>Mazzarello</t>
  </si>
  <si>
    <t>Annalisa</t>
  </si>
  <si>
    <t xml:space="preserve">Carlo </t>
  </si>
  <si>
    <t>Merendi</t>
  </si>
  <si>
    <t>Milanese</t>
  </si>
  <si>
    <t>Maurizio</t>
  </si>
  <si>
    <t>Minervini</t>
  </si>
  <si>
    <t>Mocci</t>
  </si>
  <si>
    <t>Giovannino</t>
  </si>
  <si>
    <t>Molinari</t>
  </si>
  <si>
    <t>Emanuele</t>
  </si>
  <si>
    <t>Montanari</t>
  </si>
  <si>
    <t>Moro</t>
  </si>
  <si>
    <t>Multedo</t>
  </si>
  <si>
    <t>Negri</t>
  </si>
  <si>
    <t>Ogadri</t>
  </si>
  <si>
    <t>Miller</t>
  </si>
  <si>
    <t>Oke</t>
  </si>
  <si>
    <t>Esther Etiosa</t>
  </si>
  <si>
    <t>Orlando</t>
  </si>
  <si>
    <t>Parodi</t>
  </si>
  <si>
    <t>Parrotta</t>
  </si>
  <si>
    <t>Alfonso</t>
  </si>
  <si>
    <t>Pavese</t>
  </si>
  <si>
    <t>Camillo</t>
  </si>
  <si>
    <t>Pelizza</t>
  </si>
  <si>
    <t>Fabio</t>
  </si>
  <si>
    <t>Perrotta</t>
  </si>
  <si>
    <t>Giuseppe</t>
  </si>
  <si>
    <t>Piccioni</t>
  </si>
  <si>
    <t>Pigullo</t>
  </si>
  <si>
    <t>Simona</t>
  </si>
  <si>
    <t>Poggi</t>
  </si>
  <si>
    <t>Gianfranco</t>
  </si>
  <si>
    <t>Ponta</t>
  </si>
  <si>
    <t>Rabellino</t>
  </si>
  <si>
    <t>Re</t>
  </si>
  <si>
    <t>Repetti</t>
  </si>
  <si>
    <t>Paola</t>
  </si>
  <si>
    <t>Repetto</t>
  </si>
  <si>
    <t>Antonello</t>
  </si>
  <si>
    <t>Risso</t>
  </si>
  <si>
    <t>Robbiano</t>
  </si>
  <si>
    <t>Raffaella</t>
  </si>
  <si>
    <t>Romagnollo</t>
  </si>
  <si>
    <t>Ruggeri</t>
  </si>
  <si>
    <t>Orazio</t>
  </si>
  <si>
    <t>Santi Laurini</t>
  </si>
  <si>
    <t>Scabbio</t>
  </si>
  <si>
    <t>Diego</t>
  </si>
  <si>
    <t>Scaglia</t>
  </si>
  <si>
    <t>Andrea Mario</t>
  </si>
  <si>
    <t>Scotto Di Luzio</t>
  </si>
  <si>
    <t>Michele</t>
  </si>
  <si>
    <t>Segatto</t>
  </si>
  <si>
    <t>Siddi</t>
  </si>
  <si>
    <t>Silvani</t>
  </si>
  <si>
    <t>Tania</t>
  </si>
  <si>
    <t>Tamagno</t>
  </si>
  <si>
    <t>Monica</t>
  </si>
  <si>
    <t>Tardito</t>
  </si>
  <si>
    <t>Tiana</t>
  </si>
  <si>
    <t>Massimiliano</t>
  </si>
  <si>
    <t>SM50</t>
  </si>
  <si>
    <t>Tinelli</t>
  </si>
  <si>
    <t>Tofalo</t>
  </si>
  <si>
    <t>Giacomo</t>
  </si>
  <si>
    <t>Tomaghelli</t>
  </si>
  <si>
    <t>Torchio</t>
  </si>
  <si>
    <t>Piero</t>
  </si>
  <si>
    <t>Traverso</t>
  </si>
  <si>
    <t>Tsymbal</t>
  </si>
  <si>
    <t>Svitlana</t>
  </si>
  <si>
    <t>Turolla</t>
  </si>
  <si>
    <t>Vecchione</t>
  </si>
  <si>
    <t>Zarrillo</t>
  </si>
  <si>
    <t>Zerbo</t>
  </si>
  <si>
    <t>Zoccheddu</t>
  </si>
  <si>
    <t xml:space="preserve">T </t>
  </si>
  <si>
    <t>Bocchio</t>
  </si>
  <si>
    <t>Rismondo</t>
  </si>
  <si>
    <t>Grosso</t>
  </si>
  <si>
    <t>De Biase</t>
  </si>
  <si>
    <t>Frattini</t>
  </si>
  <si>
    <t>Fasciolo</t>
  </si>
  <si>
    <t>Dario</t>
  </si>
  <si>
    <t>Mirabelli</t>
  </si>
  <si>
    <t>Valentina</t>
  </si>
  <si>
    <t>Buffa</t>
  </si>
  <si>
    <t>Lerta</t>
  </si>
  <si>
    <t>Dh</t>
  </si>
  <si>
    <t>D'Este</t>
  </si>
  <si>
    <t>Bel Imam</t>
  </si>
  <si>
    <t>Tarik</t>
  </si>
  <si>
    <t>Gambaro</t>
  </si>
  <si>
    <t>Pollazzon</t>
  </si>
  <si>
    <t>Calcagno</t>
  </si>
  <si>
    <t>Gianluigi</t>
  </si>
  <si>
    <t>Caminati</t>
  </si>
  <si>
    <t>Cuzzolin</t>
  </si>
  <si>
    <t>Martina</t>
  </si>
  <si>
    <t>Merlano</t>
  </si>
  <si>
    <t>Pasero</t>
  </si>
  <si>
    <t>Matteo</t>
  </si>
  <si>
    <t>Peruzzo</t>
  </si>
  <si>
    <t>Giuliana</t>
  </si>
  <si>
    <t>Scarpa</t>
  </si>
  <si>
    <t>Fodde</t>
  </si>
  <si>
    <t>gare totali</t>
  </si>
  <si>
    <t>Amarotti</t>
  </si>
  <si>
    <t>Bertocchi</t>
  </si>
  <si>
    <t>Daniela</t>
  </si>
  <si>
    <t>Bruzzone</t>
  </si>
  <si>
    <t>Cagetti</t>
  </si>
  <si>
    <t>Manconi</t>
  </si>
  <si>
    <t>Montanarella</t>
  </si>
  <si>
    <t xml:space="preserve">Maria </t>
  </si>
  <si>
    <t xml:space="preserve">Reale </t>
  </si>
  <si>
    <t>Macrì</t>
  </si>
  <si>
    <t>Mogni</t>
  </si>
  <si>
    <t>Allegretti</t>
  </si>
  <si>
    <t>Lucia</t>
  </si>
  <si>
    <t>Rizzo</t>
  </si>
  <si>
    <t>Cecilia</t>
  </si>
  <si>
    <t>Ottolenghi</t>
  </si>
  <si>
    <t>Silvio</t>
  </si>
  <si>
    <t>Massabò</t>
  </si>
  <si>
    <t>Cantarutti</t>
  </si>
  <si>
    <t>Lamberto</t>
  </si>
  <si>
    <t>Rame</t>
  </si>
  <si>
    <t>Semino</t>
  </si>
  <si>
    <t>Edoardo R.</t>
  </si>
  <si>
    <t>Bottiero</t>
  </si>
  <si>
    <t>Bruno</t>
  </si>
  <si>
    <t>Montagner</t>
  </si>
  <si>
    <t>Giorgia</t>
  </si>
  <si>
    <t>Dasom</t>
  </si>
  <si>
    <t>Namfon</t>
  </si>
  <si>
    <t>Elisabetta</t>
  </si>
  <si>
    <t>Boris</t>
  </si>
  <si>
    <t>Rebora</t>
  </si>
  <si>
    <t>Summa</t>
  </si>
  <si>
    <t>Maria</t>
  </si>
  <si>
    <t>Sereni</t>
  </si>
  <si>
    <t>Rossella</t>
  </si>
  <si>
    <t>Alexandrova</t>
  </si>
  <si>
    <t>Victoria</t>
  </si>
  <si>
    <t>Barozzi</t>
  </si>
  <si>
    <t>Ferretti</t>
  </si>
  <si>
    <t>Albertelli</t>
  </si>
  <si>
    <t>Ginocchio</t>
  </si>
  <si>
    <t>Carniglia</t>
  </si>
  <si>
    <t>Viganò</t>
  </si>
  <si>
    <t>Borghello</t>
  </si>
  <si>
    <t>Gerolamo</t>
  </si>
  <si>
    <t>Cappelletti</t>
  </si>
  <si>
    <t>Fossati</t>
  </si>
  <si>
    <t>Giuseppe Maurizio</t>
  </si>
  <si>
    <t>Lucibello</t>
  </si>
  <si>
    <t>Silvano</t>
  </si>
  <si>
    <t>totale</t>
  </si>
  <si>
    <t>Azeroual</t>
  </si>
  <si>
    <t>Nezha</t>
  </si>
  <si>
    <t>Chieregato</t>
  </si>
  <si>
    <t>Sabato</t>
  </si>
  <si>
    <t>Nichele</t>
  </si>
  <si>
    <t>Cianciosi</t>
  </si>
  <si>
    <t>Beatrice</t>
  </si>
  <si>
    <t>Fiore</t>
  </si>
  <si>
    <t>Forte</t>
  </si>
  <si>
    <t>Barailler</t>
  </si>
  <si>
    <t>Ivan</t>
  </si>
  <si>
    <t>Loverso</t>
  </si>
  <si>
    <t>Laura</t>
  </si>
  <si>
    <t>Piovesan</t>
  </si>
  <si>
    <t>Pietro Sergio</t>
  </si>
  <si>
    <t>Serafin</t>
  </si>
  <si>
    <t>Giribaldi</t>
  </si>
  <si>
    <t>Angela</t>
  </si>
  <si>
    <t>Rossi</t>
  </si>
  <si>
    <t>Fabbrocino</t>
  </si>
  <si>
    <t>Sara</t>
  </si>
  <si>
    <t>Cagna</t>
  </si>
  <si>
    <t>Danilo</t>
  </si>
  <si>
    <t>Maurizio Armando</t>
  </si>
  <si>
    <t>Bottazzi</t>
  </si>
  <si>
    <t>Silvia</t>
  </si>
  <si>
    <t>Tani</t>
  </si>
  <si>
    <t>Cavo</t>
  </si>
  <si>
    <t>Giovanni Emanuele</t>
  </si>
  <si>
    <t>Ceccato</t>
  </si>
  <si>
    <t>Murgese</t>
  </si>
  <si>
    <t>Eustacchio</t>
  </si>
  <si>
    <t>Galati</t>
  </si>
  <si>
    <t>a</t>
  </si>
  <si>
    <t xml:space="preserve">b </t>
  </si>
  <si>
    <t>c</t>
  </si>
  <si>
    <t>Marino</t>
  </si>
  <si>
    <t>Moreno</t>
  </si>
  <si>
    <t>Castellani</t>
  </si>
  <si>
    <t>GianMaria</t>
  </si>
  <si>
    <t>Jakubowska Infante</t>
  </si>
  <si>
    <t>Monika</t>
  </si>
  <si>
    <t>Toscanini</t>
  </si>
  <si>
    <t>z</t>
  </si>
  <si>
    <t>Gandolfo</t>
  </si>
  <si>
    <t>Volpi</t>
  </si>
  <si>
    <t>Di Sette</t>
  </si>
  <si>
    <t>Grigoletto</t>
  </si>
  <si>
    <t>Onorio</t>
  </si>
  <si>
    <t>Braccini</t>
  </si>
  <si>
    <t>Cimo</t>
  </si>
  <si>
    <t>Gagliardi</t>
  </si>
  <si>
    <t>Piras</t>
  </si>
  <si>
    <t>Pollo</t>
  </si>
  <si>
    <t>Bulich</t>
  </si>
  <si>
    <t>Timbaldi</t>
  </si>
  <si>
    <t>Salzani</t>
  </si>
  <si>
    <t>Sartor</t>
  </si>
  <si>
    <t>Valeria</t>
  </si>
  <si>
    <t>Fusaro</t>
  </si>
  <si>
    <t>Michelangelo</t>
  </si>
  <si>
    <t>Nervi</t>
  </si>
  <si>
    <t>Arzu</t>
  </si>
  <si>
    <t>Caruso</t>
  </si>
  <si>
    <t>Salvatore</t>
  </si>
  <si>
    <t>Casavecchia</t>
  </si>
  <si>
    <t>Demaestri</t>
  </si>
  <si>
    <t>Tito</t>
  </si>
  <si>
    <t>Fracchetta</t>
  </si>
  <si>
    <t>Ghio</t>
  </si>
  <si>
    <t>Lecca</t>
  </si>
  <si>
    <t>Masucco</t>
  </si>
  <si>
    <t>Blonna</t>
  </si>
  <si>
    <t>Biagio</t>
  </si>
  <si>
    <t>Calcia</t>
  </si>
  <si>
    <t>Giorgio</t>
  </si>
  <si>
    <t xml:space="preserve">Asti </t>
  </si>
  <si>
    <t>Adriano</t>
  </si>
  <si>
    <t>Bonomo</t>
  </si>
  <si>
    <t>Massa</t>
  </si>
  <si>
    <t>Albertosi</t>
  </si>
  <si>
    <t>Siccardi</t>
  </si>
  <si>
    <t>Rita</t>
  </si>
  <si>
    <t>Meloncelli</t>
  </si>
  <si>
    <t>Pier Luigi</t>
  </si>
  <si>
    <t>Marco Francesco</t>
  </si>
  <si>
    <t>Mavillonio</t>
  </si>
  <si>
    <t>Enrico Gabriele</t>
  </si>
  <si>
    <t>Fulvio Giuseppe</t>
  </si>
  <si>
    <t>Veronese</t>
  </si>
  <si>
    <t>Katia</t>
  </si>
  <si>
    <t>Montessoro</t>
  </si>
  <si>
    <t>Mara</t>
  </si>
  <si>
    <t>Mignacco</t>
  </si>
  <si>
    <t>Maddalena</t>
  </si>
  <si>
    <t>Baraldo</t>
  </si>
  <si>
    <t>Messina</t>
  </si>
  <si>
    <t>Ravera</t>
  </si>
  <si>
    <t xml:space="preserve">Orlando </t>
  </si>
  <si>
    <t>Filippo</t>
  </si>
  <si>
    <t>Bangalore (INDIA) km 100</t>
  </si>
  <si>
    <t>Spotorno km 10</t>
  </si>
  <si>
    <t>Villa Gentile (GE) km 5</t>
  </si>
  <si>
    <t>ironman NZ km 21,1 - Novara km 4,8</t>
  </si>
  <si>
    <t>Malta km 17,4 - Lemine HM (BG) km 21,1</t>
  </si>
  <si>
    <t>Valdilana km 8,3</t>
  </si>
  <si>
    <t>Pietra L. Km 9,6</t>
  </si>
  <si>
    <t>Salsomaggiore km 7,5</t>
  </si>
  <si>
    <t>Forte dei Marmi Marathon km 42,2</t>
  </si>
  <si>
    <t>Borzoli km 3,6 - 7,2</t>
  </si>
  <si>
    <t>Campaccio km 5,3 - 10</t>
  </si>
  <si>
    <t>Alma</t>
  </si>
  <si>
    <t>Portofino Run km 10 - Terni HM km21,1</t>
  </si>
  <si>
    <t>Due Perle HM km 21,1</t>
  </si>
  <si>
    <t>6 0RE MAREMMA KM 73,7 - 51,3 - La Mandria km 6,2</t>
  </si>
</sst>
</file>

<file path=xl/styles.xml><?xml version="1.0" encoding="utf-8"?>
<styleSheet xmlns="http://schemas.openxmlformats.org/spreadsheetml/2006/main">
  <numFmts count="5">
    <numFmt numFmtId="164" formatCode="#"/>
    <numFmt numFmtId="165" formatCode="0.0"/>
    <numFmt numFmtId="166" formatCode="0.0;[Red]0.0"/>
    <numFmt numFmtId="167" formatCode="0;[Red]0"/>
    <numFmt numFmtId="168" formatCode="0.00;[Red]0.00"/>
  </numFmts>
  <fonts count="34">
    <font>
      <sz val="11"/>
      <color theme="1"/>
      <name val="Calibri"/>
      <family val="2"/>
      <scheme val="minor"/>
    </font>
    <font>
      <b/>
      <sz val="8"/>
      <color indexed="17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color indexed="58"/>
      <name val="Arial"/>
      <family val="2"/>
    </font>
    <font>
      <b/>
      <sz val="8"/>
      <color indexed="60"/>
      <name val="Arial"/>
      <family val="2"/>
    </font>
    <font>
      <b/>
      <sz val="8"/>
      <color indexed="12"/>
      <name val="Arial"/>
      <family val="2"/>
    </font>
    <font>
      <sz val="8"/>
      <color indexed="2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sz val="8"/>
      <color indexed="60"/>
      <name val="Arial"/>
      <family val="2"/>
    </font>
    <font>
      <sz val="8"/>
      <color indexed="1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18"/>
      <name val="Arial"/>
      <family val="2"/>
    </font>
    <font>
      <sz val="10"/>
      <color indexed="17"/>
      <name val="Arial"/>
      <family val="2"/>
    </font>
    <font>
      <b/>
      <sz val="10"/>
      <color indexed="25"/>
      <name val="Arial"/>
      <family val="2"/>
    </font>
    <font>
      <sz val="8"/>
      <color theme="0"/>
      <name val="Arial"/>
      <family val="2"/>
    </font>
    <font>
      <sz val="8"/>
      <color indexed="1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rgb="FF00B05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b/>
      <sz val="11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41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2" fillId="0" borderId="0" applyFill="0" applyProtection="0"/>
  </cellStyleXfs>
  <cellXfs count="86">
    <xf numFmtId="0" fontId="0" fillId="0" borderId="0" xfId="0"/>
    <xf numFmtId="164" fontId="1" fillId="0" borderId="0" xfId="0" applyNumberFormat="1" applyFont="1" applyFill="1" applyBorder="1" applyAlignment="1" applyProtection="1">
      <alignment horizontal="center" textRotation="90"/>
    </xf>
    <xf numFmtId="164" fontId="2" fillId="0" borderId="0" xfId="0" applyNumberFormat="1" applyFont="1" applyFill="1" applyBorder="1" applyAlignment="1" applyProtection="1">
      <alignment horizontal="center" textRotation="90"/>
    </xf>
    <xf numFmtId="164" fontId="3" fillId="0" borderId="0" xfId="0" applyNumberFormat="1" applyFont="1" applyFill="1" applyBorder="1" applyAlignment="1" applyProtection="1">
      <alignment horizontal="center" textRotation="90"/>
    </xf>
    <xf numFmtId="0" fontId="3" fillId="2" borderId="0" xfId="0" applyNumberFormat="1" applyFont="1" applyFill="1" applyBorder="1" applyAlignment="1" applyProtection="1">
      <alignment horizontal="center" textRotation="90"/>
    </xf>
    <xf numFmtId="0" fontId="3" fillId="3" borderId="0" xfId="0" applyNumberFormat="1" applyFont="1" applyFill="1" applyBorder="1" applyAlignment="1" applyProtection="1">
      <alignment horizontal="center" textRotation="90"/>
    </xf>
    <xf numFmtId="0" fontId="3" fillId="4" borderId="0" xfId="0" applyNumberFormat="1" applyFont="1" applyFill="1" applyBorder="1" applyAlignment="1" applyProtection="1">
      <alignment horizontal="center" textRotation="90"/>
    </xf>
    <xf numFmtId="0" fontId="3" fillId="5" borderId="0" xfId="0" applyNumberFormat="1" applyFont="1" applyFill="1" applyBorder="1" applyAlignment="1" applyProtection="1">
      <alignment horizontal="center" textRotation="90"/>
    </xf>
    <xf numFmtId="0" fontId="3" fillId="0" borderId="0" xfId="0" applyNumberFormat="1" applyFont="1" applyFill="1" applyBorder="1" applyAlignment="1" applyProtection="1">
      <alignment horizontal="center" textRotation="90"/>
    </xf>
    <xf numFmtId="0" fontId="4" fillId="0" borderId="0" xfId="0" applyNumberFormat="1" applyFont="1" applyFill="1" applyBorder="1" applyAlignment="1" applyProtection="1">
      <alignment horizontal="center" textRotation="90"/>
    </xf>
    <xf numFmtId="0" fontId="0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center"/>
    </xf>
    <xf numFmtId="164" fontId="10" fillId="0" borderId="0" xfId="0" applyNumberFormat="1" applyFont="1" applyAlignment="1">
      <alignment horizontal="center"/>
    </xf>
    <xf numFmtId="0" fontId="10" fillId="2" borderId="0" xfId="0" applyNumberFormat="1" applyFont="1" applyFill="1" applyBorder="1" applyAlignment="1" applyProtection="1">
      <alignment horizontal="center"/>
    </xf>
    <xf numFmtId="0" fontId="10" fillId="3" borderId="0" xfId="0" applyNumberFormat="1" applyFont="1" applyFill="1" applyBorder="1" applyAlignment="1" applyProtection="1">
      <alignment horizontal="center"/>
    </xf>
    <xf numFmtId="0" fontId="10" fillId="4" borderId="0" xfId="0" applyNumberFormat="1" applyFont="1" applyFill="1" applyBorder="1" applyAlignment="1" applyProtection="1">
      <alignment horizontal="center"/>
    </xf>
    <xf numFmtId="0" fontId="10" fillId="5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166" fontId="12" fillId="0" borderId="0" xfId="0" applyNumberFormat="1" applyFont="1" applyFill="1" applyBorder="1" applyAlignment="1" applyProtection="1">
      <alignment horizontal="center"/>
    </xf>
    <xf numFmtId="167" fontId="13" fillId="0" borderId="0" xfId="0" applyNumberFormat="1" applyFont="1" applyFill="1" applyBorder="1" applyAlignment="1" applyProtection="1">
      <alignment horizontal="center"/>
    </xf>
    <xf numFmtId="164" fontId="4" fillId="0" borderId="0" xfId="0" applyNumberFormat="1" applyFont="1" applyFill="1" applyBorder="1" applyAlignment="1" applyProtection="1">
      <alignment horizontal="center"/>
    </xf>
    <xf numFmtId="0" fontId="4" fillId="5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166" fontId="14" fillId="0" borderId="0" xfId="0" applyNumberFormat="1" applyFont="1" applyFill="1" applyBorder="1" applyAlignment="1" applyProtection="1">
      <alignment horizontal="center"/>
    </xf>
    <xf numFmtId="167" fontId="15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/>
    <xf numFmtId="166" fontId="4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/>
    <xf numFmtId="0" fontId="18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left"/>
    </xf>
    <xf numFmtId="165" fontId="16" fillId="0" borderId="0" xfId="0" applyNumberFormat="1" applyFont="1" applyFill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right"/>
    </xf>
    <xf numFmtId="0" fontId="0" fillId="0" borderId="0" xfId="0" applyFill="1"/>
    <xf numFmtId="165" fontId="9" fillId="0" borderId="0" xfId="0" applyNumberFormat="1" applyFont="1" applyFill="1" applyBorder="1" applyAlignment="1" applyProtection="1">
      <alignment horizontal="center"/>
    </xf>
    <xf numFmtId="165" fontId="18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Border="1" applyAlignment="1" applyProtection="1">
      <alignment horizontal="left"/>
    </xf>
    <xf numFmtId="0" fontId="21" fillId="0" borderId="0" xfId="0" applyNumberFormat="1" applyFont="1" applyFill="1" applyBorder="1" applyAlignment="1" applyProtection="1">
      <alignment horizontal="center"/>
    </xf>
    <xf numFmtId="165" fontId="4" fillId="0" borderId="0" xfId="0" applyNumberFormat="1" applyFont="1" applyFill="1" applyAlignment="1">
      <alignment horizontal="center"/>
    </xf>
    <xf numFmtId="167" fontId="13" fillId="6" borderId="0" xfId="0" applyNumberFormat="1" applyFont="1" applyFill="1" applyBorder="1" applyAlignment="1" applyProtection="1">
      <alignment horizontal="center"/>
    </xf>
    <xf numFmtId="164" fontId="10" fillId="6" borderId="0" xfId="0" applyNumberFormat="1" applyFont="1" applyFill="1" applyAlignment="1">
      <alignment horizontal="center"/>
    </xf>
    <xf numFmtId="165" fontId="22" fillId="0" borderId="0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24" fillId="0" borderId="0" xfId="0" applyFont="1" applyFill="1"/>
    <xf numFmtId="0" fontId="4" fillId="3" borderId="0" xfId="0" applyNumberFormat="1" applyFont="1" applyFill="1" applyBorder="1" applyAlignment="1" applyProtection="1">
      <alignment horizontal="center"/>
    </xf>
    <xf numFmtId="0" fontId="4" fillId="2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>
      <alignment horizontal="center"/>
    </xf>
    <xf numFmtId="0" fontId="25" fillId="0" borderId="0" xfId="0" applyNumberFormat="1" applyFont="1" applyFill="1" applyBorder="1" applyAlignment="1" applyProtection="1">
      <alignment horizontal="center"/>
    </xf>
    <xf numFmtId="0" fontId="27" fillId="0" borderId="0" xfId="0" applyNumberFormat="1" applyFont="1" applyFill="1" applyBorder="1" applyAlignment="1" applyProtection="1">
      <alignment horizontal="center"/>
    </xf>
    <xf numFmtId="167" fontId="27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7" fillId="2" borderId="0" xfId="0" applyNumberFormat="1" applyFont="1" applyFill="1" applyBorder="1" applyAlignment="1" applyProtection="1">
      <alignment horizontal="center"/>
    </xf>
    <xf numFmtId="0" fontId="27" fillId="3" borderId="0" xfId="0" applyNumberFormat="1" applyFont="1" applyFill="1" applyBorder="1" applyAlignment="1" applyProtection="1">
      <alignment horizontal="center"/>
    </xf>
    <xf numFmtId="0" fontId="27" fillId="4" borderId="0" xfId="0" applyNumberFormat="1" applyFont="1" applyFill="1" applyBorder="1" applyAlignment="1" applyProtection="1">
      <alignment horizontal="center"/>
    </xf>
    <xf numFmtId="0" fontId="27" fillId="5" borderId="0" xfId="0" applyNumberFormat="1" applyFont="1" applyFill="1" applyBorder="1" applyAlignment="1" applyProtection="1">
      <alignment horizontal="center"/>
    </xf>
    <xf numFmtId="49" fontId="28" fillId="0" borderId="0" xfId="0" applyNumberFormat="1" applyFont="1" applyFill="1" applyBorder="1" applyAlignment="1" applyProtection="1"/>
    <xf numFmtId="164" fontId="29" fillId="0" borderId="0" xfId="0" applyNumberFormat="1" applyFont="1" applyAlignment="1">
      <alignment horizontal="center"/>
    </xf>
    <xf numFmtId="0" fontId="30" fillId="0" borderId="0" xfId="0" applyNumberFormat="1" applyFont="1" applyFill="1" applyBorder="1" applyAlignment="1" applyProtection="1"/>
    <xf numFmtId="0" fontId="31" fillId="0" borderId="0" xfId="0" applyFont="1" applyFill="1" applyAlignment="1">
      <alignment horizontal="center"/>
    </xf>
    <xf numFmtId="0" fontId="30" fillId="0" borderId="0" xfId="0" applyFont="1" applyFill="1"/>
    <xf numFmtId="0" fontId="30" fillId="0" borderId="0" xfId="0" applyFont="1"/>
    <xf numFmtId="0" fontId="33" fillId="0" borderId="0" xfId="1" applyFont="1" applyFill="1" applyProtection="1"/>
    <xf numFmtId="0" fontId="0" fillId="0" borderId="0" xfId="0"/>
    <xf numFmtId="0" fontId="4" fillId="0" borderId="0" xfId="0" applyFont="1"/>
    <xf numFmtId="168" fontId="26" fillId="0" borderId="0" xfId="0" applyNumberFormat="1" applyFont="1" applyAlignment="1">
      <alignment horizontal="center"/>
    </xf>
    <xf numFmtId="165" fontId="4" fillId="2" borderId="0" xfId="0" applyNumberFormat="1" applyFont="1" applyFill="1" applyBorder="1" applyAlignment="1" applyProtection="1">
      <alignment horizontal="center"/>
    </xf>
    <xf numFmtId="0" fontId="4" fillId="4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166" fontId="4" fillId="6" borderId="0" xfId="0" applyNumberFormat="1" applyFont="1" applyFill="1" applyBorder="1" applyAlignment="1" applyProtection="1">
      <alignment horizontal="center"/>
    </xf>
    <xf numFmtId="165" fontId="4" fillId="2" borderId="0" xfId="0" applyNumberFormat="1" applyFont="1" applyFill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457200</xdr:colOff>
      <xdr:row>0</xdr:row>
      <xdr:rowOff>258832</xdr:rowOff>
    </xdr:from>
    <xdr:to>
      <xdr:col>14</xdr:col>
      <xdr:colOff>69484</xdr:colOff>
      <xdr:row>0</xdr:row>
      <xdr:rowOff>1844537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700" y="258832"/>
          <a:ext cx="1574434" cy="1585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T48"/>
  <sheetViews>
    <sheetView tabSelected="1" topLeftCell="A2" zoomScaleNormal="100" workbookViewId="0">
      <selection activeCell="B4" sqref="B4:AF41"/>
    </sheetView>
  </sheetViews>
  <sheetFormatPr defaultRowHeight="15"/>
  <cols>
    <col min="1" max="1" width="4.7109375" bestFit="1" customWidth="1"/>
    <col min="2" max="2" width="5.42578125" customWidth="1"/>
    <col min="3" max="3" width="1.5703125" bestFit="1" customWidth="1"/>
    <col min="4" max="4" width="3" bestFit="1" customWidth="1"/>
    <col min="5" max="5" width="3.42578125" bestFit="1" customWidth="1"/>
    <col min="6" max="7" width="3" style="66" bestFit="1" customWidth="1"/>
    <col min="8" max="8" width="3.5703125" style="66" bestFit="1" customWidth="1"/>
    <col min="9" max="9" width="3" bestFit="1" customWidth="1"/>
    <col min="10" max="10" width="4.140625" customWidth="1"/>
    <col min="11" max="11" width="4.42578125" bestFit="1" customWidth="1"/>
    <col min="12" max="12" width="3.5703125" bestFit="1" customWidth="1"/>
    <col min="13" max="13" width="15.5703125" customWidth="1"/>
    <col min="14" max="14" width="13.85546875" bestFit="1" customWidth="1"/>
    <col min="15" max="15" width="7.7109375" style="62" bestFit="1" customWidth="1"/>
    <col min="16" max="16" width="10.28515625" customWidth="1"/>
    <col min="17" max="17" width="7.140625" bestFit="1" customWidth="1"/>
    <col min="18" max="18" width="1.28515625" bestFit="1" customWidth="1"/>
    <col min="19" max="319" width="7" style="56" bestFit="1" customWidth="1"/>
    <col min="320" max="326" width="4.85546875" style="55" bestFit="1" customWidth="1"/>
    <col min="327" max="327" width="4.85546875" style="55" customWidth="1"/>
    <col min="328" max="372" width="4.85546875" style="55" bestFit="1" customWidth="1"/>
    <col min="373" max="377" width="4.85546875" style="44" bestFit="1" customWidth="1"/>
    <col min="378" max="390" width="4" style="44" bestFit="1" customWidth="1"/>
    <col min="391" max="451" width="4.85546875" style="44" bestFit="1" customWidth="1"/>
    <col min="452" max="466" width="4.5703125" style="44" bestFit="1" customWidth="1"/>
    <col min="467" max="468" width="4" style="44" bestFit="1" customWidth="1"/>
    <col min="469" max="488" width="9.140625" style="44"/>
  </cols>
  <sheetData>
    <row r="1" spans="1:488" ht="201">
      <c r="A1" s="1"/>
      <c r="B1" s="1" t="s">
        <v>0</v>
      </c>
      <c r="C1" s="1"/>
      <c r="D1" s="2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8" t="s">
        <v>8</v>
      </c>
      <c r="L1" s="8" t="s">
        <v>9</v>
      </c>
      <c r="M1" s="10"/>
      <c r="N1" s="11"/>
      <c r="O1" s="61"/>
      <c r="P1" s="12"/>
      <c r="Q1" s="13"/>
      <c r="R1" s="9"/>
      <c r="S1" s="9" t="s">
        <v>440</v>
      </c>
      <c r="T1" s="9" t="s">
        <v>439</v>
      </c>
      <c r="U1" s="9" t="s">
        <v>438</v>
      </c>
      <c r="V1" s="9" t="s">
        <v>436</v>
      </c>
      <c r="W1" s="9" t="s">
        <v>435</v>
      </c>
      <c r="X1" s="9" t="s">
        <v>434</v>
      </c>
      <c r="Y1" s="9" t="s">
        <v>433</v>
      </c>
      <c r="Z1" s="9" t="s">
        <v>432</v>
      </c>
      <c r="AA1" s="9" t="s">
        <v>431</v>
      </c>
      <c r="AB1" s="9" t="s">
        <v>430</v>
      </c>
      <c r="AC1" s="9" t="s">
        <v>429</v>
      </c>
      <c r="AD1" s="9" t="s">
        <v>428</v>
      </c>
      <c r="AE1" s="9" t="s">
        <v>427</v>
      </c>
      <c r="AF1" s="9" t="s">
        <v>426</v>
      </c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</row>
    <row r="2" spans="1:488" s="76" customFormat="1" ht="15.75">
      <c r="A2" s="64"/>
      <c r="B2" s="64"/>
      <c r="C2" s="64"/>
      <c r="D2" s="64"/>
      <c r="E2" s="72"/>
      <c r="F2" s="67"/>
      <c r="G2" s="68"/>
      <c r="H2" s="69"/>
      <c r="I2" s="70"/>
      <c r="J2" s="64"/>
      <c r="K2" s="64"/>
      <c r="L2" s="64"/>
      <c r="M2" s="73"/>
      <c r="N2" s="71"/>
      <c r="O2" s="64"/>
      <c r="P2" s="64" t="s">
        <v>273</v>
      </c>
      <c r="Q2" s="65">
        <f>SUM(S2:GQ2)</f>
        <v>20</v>
      </c>
      <c r="R2" s="64"/>
      <c r="S2" s="74">
        <v>2</v>
      </c>
      <c r="T2" s="74">
        <v>1</v>
      </c>
      <c r="U2" s="74">
        <v>2</v>
      </c>
      <c r="V2" s="74">
        <v>2</v>
      </c>
      <c r="W2" s="74">
        <v>2</v>
      </c>
      <c r="X2" s="74">
        <v>1</v>
      </c>
      <c r="Y2" s="74">
        <v>1</v>
      </c>
      <c r="Z2" s="74">
        <v>1</v>
      </c>
      <c r="AA2" s="74">
        <v>1</v>
      </c>
      <c r="AB2" s="74">
        <v>2</v>
      </c>
      <c r="AC2" s="74">
        <v>2</v>
      </c>
      <c r="AD2" s="74">
        <v>1</v>
      </c>
      <c r="AE2" s="74">
        <v>1</v>
      </c>
      <c r="AF2" s="74">
        <v>1</v>
      </c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  <c r="CW2" s="74"/>
      <c r="CX2" s="74"/>
      <c r="CY2" s="74"/>
      <c r="CZ2" s="74"/>
      <c r="DA2" s="74"/>
      <c r="DB2" s="74"/>
      <c r="DC2" s="74"/>
      <c r="DD2" s="74"/>
      <c r="DE2" s="74"/>
      <c r="DF2" s="74"/>
      <c r="DG2" s="74"/>
      <c r="DH2" s="74"/>
      <c r="DI2" s="74"/>
      <c r="DJ2" s="74"/>
      <c r="DK2" s="74"/>
      <c r="DL2" s="74"/>
      <c r="DM2" s="74"/>
      <c r="DN2" s="74"/>
      <c r="DO2" s="74"/>
      <c r="DP2" s="74"/>
      <c r="DQ2" s="74"/>
      <c r="DR2" s="74"/>
      <c r="DS2" s="74"/>
      <c r="DT2" s="74"/>
      <c r="DU2" s="74"/>
      <c r="DV2" s="74"/>
      <c r="DW2" s="74"/>
      <c r="DX2" s="74"/>
      <c r="DY2" s="74"/>
      <c r="DZ2" s="74"/>
      <c r="EA2" s="74"/>
      <c r="EB2" s="74"/>
      <c r="EC2" s="74"/>
      <c r="ED2" s="74"/>
      <c r="EE2" s="74"/>
      <c r="EF2" s="74"/>
      <c r="EG2" s="74"/>
      <c r="EH2" s="74"/>
      <c r="EI2" s="74"/>
      <c r="EJ2" s="74"/>
      <c r="EK2" s="74"/>
      <c r="EL2" s="74"/>
      <c r="EM2" s="74"/>
      <c r="EN2" s="74"/>
      <c r="EO2" s="74"/>
      <c r="EP2" s="74"/>
      <c r="EQ2" s="74"/>
      <c r="ER2" s="74"/>
      <c r="ES2" s="74"/>
      <c r="ET2" s="74"/>
      <c r="EU2" s="74"/>
      <c r="EV2" s="74"/>
      <c r="EW2" s="74"/>
      <c r="EX2" s="74"/>
      <c r="EY2" s="74"/>
      <c r="EZ2" s="74"/>
      <c r="FA2" s="74"/>
      <c r="FB2" s="74"/>
      <c r="FC2" s="74"/>
      <c r="FD2" s="74"/>
      <c r="FE2" s="74"/>
      <c r="FF2" s="74"/>
      <c r="FG2" s="74"/>
      <c r="FH2" s="74"/>
      <c r="FI2" s="74"/>
      <c r="FJ2" s="74"/>
      <c r="FK2" s="74"/>
      <c r="FL2" s="74"/>
      <c r="FM2" s="74"/>
      <c r="FN2" s="74"/>
      <c r="FO2" s="74"/>
      <c r="FP2" s="74"/>
      <c r="FQ2" s="74"/>
      <c r="FR2" s="74"/>
      <c r="FS2" s="74"/>
      <c r="FT2" s="74"/>
      <c r="FU2" s="74"/>
      <c r="FV2" s="74"/>
      <c r="FW2" s="74"/>
      <c r="FX2" s="74"/>
      <c r="FY2" s="74"/>
      <c r="FZ2" s="74"/>
      <c r="GA2" s="74"/>
      <c r="GB2" s="74"/>
      <c r="GC2" s="74"/>
      <c r="GD2" s="74"/>
      <c r="GE2" s="74"/>
      <c r="GF2" s="74"/>
      <c r="GG2" s="74"/>
      <c r="GH2" s="74"/>
      <c r="GI2" s="74"/>
      <c r="GJ2" s="74"/>
      <c r="GK2" s="74"/>
      <c r="GL2" s="74"/>
      <c r="GM2" s="74"/>
      <c r="GN2" s="74"/>
      <c r="GO2" s="74"/>
      <c r="GP2" s="74"/>
      <c r="GQ2" s="74"/>
      <c r="GR2" s="74"/>
      <c r="GS2" s="74"/>
      <c r="GT2" s="74"/>
      <c r="GU2" s="74"/>
      <c r="GV2" s="74"/>
      <c r="GW2" s="74"/>
      <c r="GX2" s="74"/>
      <c r="GY2" s="74"/>
      <c r="GZ2" s="74"/>
      <c r="HA2" s="74"/>
      <c r="HB2" s="74"/>
      <c r="HC2" s="74"/>
      <c r="HD2" s="74"/>
      <c r="HE2" s="74"/>
      <c r="HF2" s="74"/>
      <c r="HG2" s="74"/>
      <c r="HH2" s="74"/>
      <c r="HI2" s="74"/>
      <c r="HJ2" s="74"/>
      <c r="HK2" s="74"/>
      <c r="HL2" s="74"/>
      <c r="HM2" s="74"/>
      <c r="HN2" s="74"/>
      <c r="HO2" s="74"/>
      <c r="HP2" s="74"/>
      <c r="HQ2" s="74"/>
      <c r="HR2" s="74"/>
      <c r="HS2" s="74"/>
      <c r="HT2" s="74"/>
      <c r="HU2" s="74"/>
      <c r="HV2" s="74"/>
      <c r="HW2" s="74"/>
      <c r="HX2" s="74"/>
      <c r="HY2" s="74"/>
      <c r="HZ2" s="74"/>
      <c r="IA2" s="74"/>
      <c r="IB2" s="74"/>
      <c r="IC2" s="74"/>
      <c r="ID2" s="74"/>
      <c r="IE2" s="74"/>
      <c r="IF2" s="74"/>
      <c r="IG2" s="74"/>
      <c r="IH2" s="74"/>
      <c r="II2" s="74"/>
      <c r="IJ2" s="74"/>
      <c r="IK2" s="74"/>
      <c r="IL2" s="74"/>
      <c r="IM2" s="74"/>
      <c r="IN2" s="74"/>
      <c r="IO2" s="74"/>
      <c r="IP2" s="74"/>
      <c r="IQ2" s="74"/>
      <c r="IR2" s="74"/>
      <c r="IS2" s="74"/>
      <c r="IT2" s="74"/>
      <c r="IU2" s="74"/>
      <c r="IV2" s="74"/>
      <c r="IW2" s="74"/>
      <c r="IX2" s="74"/>
      <c r="IY2" s="74"/>
      <c r="IZ2" s="74"/>
      <c r="JA2" s="74"/>
      <c r="JB2" s="74"/>
      <c r="JC2" s="74"/>
      <c r="JD2" s="74"/>
      <c r="JE2" s="74"/>
      <c r="JF2" s="74"/>
      <c r="JG2" s="74"/>
      <c r="JH2" s="74"/>
      <c r="JI2" s="74"/>
      <c r="JJ2" s="74"/>
      <c r="JK2" s="74"/>
      <c r="JL2" s="74"/>
      <c r="JM2" s="74"/>
      <c r="JN2" s="74"/>
      <c r="JO2" s="74"/>
      <c r="JP2" s="74"/>
      <c r="JQ2" s="74"/>
      <c r="JR2" s="74"/>
      <c r="JS2" s="74"/>
      <c r="JT2" s="74"/>
      <c r="JU2" s="74"/>
      <c r="JV2" s="74"/>
      <c r="JW2" s="74"/>
      <c r="JX2" s="74"/>
      <c r="JY2" s="74"/>
      <c r="JZ2" s="74"/>
      <c r="KA2" s="74"/>
      <c r="KB2" s="74"/>
      <c r="KC2" s="74"/>
      <c r="KD2" s="74"/>
      <c r="KE2" s="74"/>
      <c r="KF2" s="64"/>
      <c r="KG2" s="64"/>
      <c r="KH2" s="64"/>
      <c r="KI2" s="64"/>
      <c r="KJ2" s="64"/>
      <c r="KK2" s="64"/>
      <c r="KL2" s="64"/>
      <c r="KM2" s="64"/>
      <c r="KN2" s="64"/>
      <c r="KO2" s="64"/>
      <c r="KP2" s="64"/>
      <c r="KQ2" s="64"/>
      <c r="KR2" s="64"/>
      <c r="KS2" s="64"/>
      <c r="KT2" s="64"/>
      <c r="KU2" s="64"/>
      <c r="KV2" s="64"/>
      <c r="KW2" s="64"/>
      <c r="KX2" s="64"/>
      <c r="KY2" s="64"/>
      <c r="KZ2" s="64"/>
      <c r="LA2" s="64"/>
      <c r="LB2" s="64"/>
      <c r="LC2" s="64"/>
      <c r="LD2" s="64"/>
      <c r="LE2" s="64"/>
      <c r="LF2" s="64"/>
      <c r="LG2" s="64"/>
      <c r="LH2" s="64"/>
      <c r="LI2" s="64"/>
      <c r="LJ2" s="64"/>
      <c r="LK2" s="64"/>
      <c r="LL2" s="64"/>
      <c r="LM2" s="64"/>
      <c r="LN2" s="64"/>
      <c r="LO2" s="64"/>
      <c r="LP2" s="64"/>
      <c r="LQ2" s="64"/>
      <c r="LR2" s="64"/>
      <c r="LS2" s="64"/>
      <c r="LT2" s="64"/>
      <c r="LU2" s="64"/>
      <c r="LV2" s="64"/>
      <c r="LW2" s="64"/>
      <c r="LX2" s="64"/>
      <c r="LY2" s="64"/>
      <c r="LZ2" s="64"/>
      <c r="MA2" s="64"/>
      <c r="MB2" s="64"/>
      <c r="MC2" s="64"/>
      <c r="MD2" s="64"/>
      <c r="ME2" s="64"/>
      <c r="MF2" s="64"/>
      <c r="MG2" s="64"/>
      <c r="MH2" s="64"/>
      <c r="MI2" s="64"/>
      <c r="MJ2" s="64"/>
      <c r="MK2" s="64"/>
      <c r="ML2" s="64"/>
      <c r="MM2" s="64"/>
      <c r="MN2" s="64"/>
      <c r="MO2" s="64"/>
      <c r="MP2" s="64"/>
      <c r="MQ2" s="64"/>
      <c r="MR2" s="64"/>
      <c r="MS2" s="64"/>
      <c r="MT2" s="64"/>
      <c r="MU2" s="64"/>
      <c r="MV2" s="64"/>
      <c r="MW2" s="64"/>
      <c r="MX2" s="64"/>
      <c r="MY2" s="64"/>
      <c r="MZ2" s="64"/>
      <c r="NA2" s="64"/>
      <c r="NB2" s="64"/>
      <c r="NC2" s="64"/>
      <c r="ND2" s="64"/>
      <c r="NE2" s="64"/>
      <c r="NF2" s="64"/>
      <c r="NG2" s="64"/>
      <c r="NH2" s="64"/>
      <c r="NI2" s="64"/>
      <c r="NJ2" s="64"/>
      <c r="NK2" s="64"/>
      <c r="NL2" s="64"/>
      <c r="NM2" s="64"/>
      <c r="NN2" s="64"/>
      <c r="NO2" s="64"/>
      <c r="NP2" s="64"/>
      <c r="NQ2" s="64"/>
      <c r="NR2" s="64"/>
      <c r="NS2" s="64"/>
      <c r="NT2" s="64"/>
      <c r="NU2" s="64"/>
      <c r="NV2" s="64"/>
      <c r="NW2" s="64"/>
      <c r="NX2" s="64"/>
      <c r="NY2" s="64"/>
      <c r="NZ2" s="64"/>
      <c r="OA2" s="64"/>
      <c r="OB2" s="64"/>
      <c r="OC2" s="64"/>
      <c r="OD2" s="64"/>
      <c r="OE2" s="64"/>
      <c r="OF2" s="64"/>
      <c r="OG2" s="64"/>
      <c r="OH2" s="64"/>
      <c r="OI2" s="64"/>
      <c r="OJ2" s="64"/>
      <c r="OK2" s="64"/>
      <c r="OL2" s="64"/>
      <c r="OM2" s="64"/>
      <c r="ON2" s="64"/>
      <c r="OO2" s="64"/>
      <c r="OP2" s="64"/>
      <c r="OQ2" s="64"/>
      <c r="OR2" s="64"/>
      <c r="OS2" s="64"/>
      <c r="OT2" s="64"/>
      <c r="OU2" s="64"/>
      <c r="OV2" s="64"/>
      <c r="OW2" s="64"/>
      <c r="OX2" s="64"/>
      <c r="OY2" s="64"/>
      <c r="OZ2" s="64"/>
      <c r="PA2" s="64"/>
      <c r="PB2" s="64"/>
      <c r="PC2" s="64"/>
      <c r="PD2" s="64"/>
      <c r="PE2" s="64"/>
      <c r="PF2" s="64"/>
      <c r="PG2" s="64"/>
      <c r="PH2" s="64"/>
      <c r="PI2" s="64"/>
      <c r="PJ2" s="64"/>
      <c r="PK2" s="64"/>
      <c r="PL2" s="64"/>
      <c r="PM2" s="64"/>
      <c r="PN2" s="64"/>
      <c r="PO2" s="64"/>
      <c r="PP2" s="64"/>
      <c r="PQ2" s="64"/>
      <c r="PR2" s="64"/>
      <c r="PS2" s="64"/>
      <c r="PT2" s="64"/>
      <c r="PU2" s="64"/>
      <c r="PV2" s="64"/>
      <c r="PW2" s="64"/>
      <c r="PX2" s="64"/>
      <c r="PY2" s="64"/>
      <c r="PZ2" s="64"/>
      <c r="QA2" s="64"/>
      <c r="QB2" s="64"/>
      <c r="QC2" s="64"/>
      <c r="QD2" s="64"/>
      <c r="QE2" s="64"/>
      <c r="QF2" s="64"/>
      <c r="QG2" s="64"/>
      <c r="QH2" s="64"/>
      <c r="QI2" s="64"/>
      <c r="QJ2" s="64"/>
      <c r="QK2" s="64"/>
      <c r="QL2" s="64"/>
      <c r="QM2" s="64"/>
      <c r="QN2" s="64"/>
      <c r="QO2" s="64"/>
      <c r="QP2" s="64"/>
      <c r="QQ2" s="64"/>
      <c r="QR2" s="64"/>
      <c r="QS2" s="64"/>
      <c r="QT2" s="64"/>
      <c r="QU2" s="64"/>
      <c r="QV2" s="64"/>
      <c r="QW2" s="64"/>
      <c r="QX2" s="64"/>
      <c r="QY2" s="64"/>
      <c r="QZ2" s="64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</row>
    <row r="3" spans="1:488">
      <c r="A3" s="20"/>
      <c r="B3" s="15"/>
      <c r="C3" s="15"/>
      <c r="D3" s="16" t="s">
        <v>11</v>
      </c>
      <c r="E3" s="21" t="s">
        <v>12</v>
      </c>
      <c r="F3" s="22" t="s">
        <v>13</v>
      </c>
      <c r="G3" s="23" t="s">
        <v>14</v>
      </c>
      <c r="H3" s="24" t="s">
        <v>15</v>
      </c>
      <c r="I3" s="25" t="s">
        <v>16</v>
      </c>
      <c r="J3" s="26" t="s">
        <v>17</v>
      </c>
      <c r="K3" s="26" t="s">
        <v>18</v>
      </c>
      <c r="L3" s="26" t="s">
        <v>19</v>
      </c>
      <c r="M3" s="28" t="s">
        <v>20</v>
      </c>
      <c r="N3" s="28" t="s">
        <v>21</v>
      </c>
      <c r="O3" s="17" t="s">
        <v>22</v>
      </c>
      <c r="P3" s="29" t="s">
        <v>23</v>
      </c>
      <c r="Q3" s="13" t="s">
        <v>24</v>
      </c>
      <c r="R3" s="17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 t="s">
        <v>10</v>
      </c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  <c r="IQ3" s="17"/>
      <c r="IR3" s="17"/>
      <c r="IS3" s="17"/>
      <c r="IT3" s="17"/>
      <c r="IU3" s="17"/>
      <c r="IV3" s="17"/>
      <c r="IW3" s="17"/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7"/>
      <c r="JR3" s="17"/>
      <c r="JS3" s="17"/>
      <c r="JT3" s="17"/>
      <c r="JU3" s="17"/>
      <c r="JV3" s="17"/>
      <c r="JW3" s="17"/>
      <c r="JX3" s="17"/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7"/>
      <c r="KM3" s="17"/>
      <c r="KN3" s="17"/>
      <c r="KO3" s="17"/>
      <c r="KP3" s="17"/>
      <c r="KQ3" s="17"/>
      <c r="KR3" s="17"/>
      <c r="KS3" s="17"/>
      <c r="KT3" s="17"/>
      <c r="KU3" s="17"/>
      <c r="KV3" s="17"/>
      <c r="KW3" s="17"/>
      <c r="KX3" s="17"/>
      <c r="KY3" s="17"/>
      <c r="KZ3" s="17"/>
      <c r="LA3" s="17"/>
      <c r="LB3" s="17"/>
      <c r="LC3" s="17"/>
      <c r="LD3" s="17"/>
      <c r="LE3" s="17"/>
      <c r="LF3" s="17"/>
      <c r="LG3" s="17"/>
      <c r="LH3" s="17"/>
      <c r="LI3" s="17"/>
      <c r="LJ3" s="17"/>
      <c r="LK3" s="17"/>
      <c r="LL3" s="17"/>
      <c r="LM3" s="17"/>
      <c r="LN3" s="17"/>
      <c r="LO3" s="17"/>
      <c r="LP3" s="17"/>
      <c r="LQ3" s="17"/>
      <c r="LR3" s="17"/>
      <c r="LS3" s="17"/>
      <c r="LT3" s="17"/>
      <c r="LU3" s="17"/>
      <c r="LV3" s="17"/>
      <c r="LW3" s="17"/>
      <c r="LX3" s="17"/>
      <c r="LY3" s="17"/>
      <c r="LZ3" s="17"/>
      <c r="MA3" s="17"/>
      <c r="MB3" s="17"/>
      <c r="MC3" s="17"/>
      <c r="MD3" s="17"/>
      <c r="ME3" s="17"/>
      <c r="MF3" s="17"/>
      <c r="MG3" s="17"/>
      <c r="MH3" s="17"/>
      <c r="MI3" s="17"/>
      <c r="MJ3" s="17"/>
      <c r="MK3" s="17"/>
      <c r="ML3" s="17"/>
      <c r="MM3" s="17"/>
      <c r="MN3" s="17"/>
      <c r="MO3" s="17"/>
      <c r="MP3" s="17"/>
      <c r="MQ3" s="17"/>
      <c r="MR3" s="17"/>
      <c r="MS3" s="17"/>
      <c r="MT3" s="17"/>
      <c r="MU3" s="17"/>
      <c r="MV3" s="17"/>
      <c r="MW3" s="17"/>
      <c r="MX3" s="17"/>
      <c r="MY3" s="17"/>
      <c r="MZ3" s="17"/>
      <c r="NA3" s="17"/>
      <c r="NB3" s="17"/>
      <c r="NC3" s="17"/>
      <c r="ND3" s="17"/>
      <c r="NE3" s="17"/>
      <c r="NF3" s="17"/>
      <c r="NG3" s="17"/>
      <c r="NH3" s="17"/>
      <c r="NI3" s="17"/>
      <c r="NJ3" s="17"/>
      <c r="NK3" s="17"/>
      <c r="NL3" s="17"/>
      <c r="NM3" s="17"/>
      <c r="NN3" s="17"/>
      <c r="NO3" s="17"/>
      <c r="NP3" s="17"/>
      <c r="NQ3" s="17"/>
      <c r="NR3" s="17"/>
      <c r="NS3" s="17"/>
      <c r="NT3" s="17"/>
      <c r="NU3" s="17"/>
      <c r="NV3" s="17"/>
      <c r="NW3" s="17"/>
      <c r="NX3" s="17"/>
      <c r="NY3" s="17"/>
      <c r="NZ3" s="17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45"/>
      <c r="OO3" s="45"/>
      <c r="OP3" s="45"/>
      <c r="OQ3" s="45"/>
      <c r="OR3" s="45"/>
      <c r="OS3" s="45"/>
      <c r="OT3" s="45"/>
      <c r="OU3" s="45"/>
      <c r="OV3" s="45"/>
      <c r="OW3" s="45"/>
      <c r="OX3" s="45"/>
      <c r="OY3" s="45"/>
      <c r="OZ3" s="45"/>
      <c r="PA3" s="45"/>
      <c r="PB3" s="45"/>
      <c r="PC3" s="45"/>
      <c r="PD3" s="45"/>
      <c r="PE3" s="45"/>
      <c r="PF3" s="45"/>
      <c r="PG3" s="45"/>
      <c r="PH3" s="45"/>
      <c r="PI3" s="45"/>
      <c r="PJ3" s="45"/>
      <c r="PK3" s="45"/>
      <c r="PL3" s="45"/>
      <c r="PM3" s="45"/>
      <c r="PN3" s="45"/>
      <c r="PO3" s="45"/>
      <c r="PP3" s="45"/>
      <c r="PQ3" s="45"/>
      <c r="PR3" s="45"/>
      <c r="PS3" s="45"/>
      <c r="PT3" s="45"/>
      <c r="PU3" s="45"/>
      <c r="PV3" s="45"/>
      <c r="PW3" s="45"/>
      <c r="PX3" s="45"/>
      <c r="PY3" s="45"/>
      <c r="PZ3" s="45"/>
      <c r="QA3" s="45"/>
      <c r="QB3" s="45"/>
      <c r="QC3" s="45"/>
      <c r="QD3" s="45"/>
      <c r="QE3" s="45"/>
      <c r="QF3" s="45"/>
      <c r="QG3" s="45"/>
      <c r="QH3" s="45"/>
      <c r="QI3" s="45"/>
      <c r="QJ3" s="45"/>
      <c r="QK3" s="45"/>
      <c r="QL3" s="45"/>
      <c r="QM3" s="45"/>
      <c r="QN3" s="45"/>
      <c r="QO3" s="45"/>
      <c r="QP3" s="45"/>
      <c r="QQ3" s="45"/>
      <c r="QR3" s="45"/>
      <c r="QS3" s="45"/>
      <c r="QT3" s="45"/>
      <c r="QU3" s="45"/>
      <c r="QV3" s="45"/>
      <c r="QW3" s="45"/>
      <c r="QX3" s="45"/>
      <c r="QY3" s="19"/>
      <c r="QZ3" s="19"/>
    </row>
    <row r="4" spans="1:488">
      <c r="A4" s="14">
        <v>1</v>
      </c>
      <c r="B4" s="30">
        <f>SUM(D4:L4)</f>
        <v>2</v>
      </c>
      <c r="C4" s="30"/>
      <c r="D4" s="50"/>
      <c r="E4" s="31"/>
      <c r="F4" s="60">
        <v>2</v>
      </c>
      <c r="G4" s="59"/>
      <c r="H4" s="82"/>
      <c r="I4" s="32"/>
      <c r="J4" s="18"/>
      <c r="K4" s="18"/>
      <c r="L4" s="18"/>
      <c r="M4" s="33" t="s">
        <v>25</v>
      </c>
      <c r="N4" s="33" t="s">
        <v>26</v>
      </c>
      <c r="O4" s="18">
        <v>1981</v>
      </c>
      <c r="P4" s="34">
        <f>SUM(R4:AQW4)</f>
        <v>173.7</v>
      </c>
      <c r="Q4" s="35">
        <f>COUNTIF(R4:AQW4,"&gt;0")</f>
        <v>2</v>
      </c>
      <c r="R4" s="40"/>
      <c r="S4" s="60">
        <v>73.7</v>
      </c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81">
        <v>100</v>
      </c>
      <c r="AG4" s="18"/>
      <c r="AH4" s="18"/>
      <c r="AI4" s="18"/>
      <c r="AJ4" s="18"/>
      <c r="AK4" s="18"/>
      <c r="AL4" s="18"/>
      <c r="AM4" s="20"/>
      <c r="AN4" s="20"/>
      <c r="AO4" s="20"/>
      <c r="AP4" s="20"/>
      <c r="AQ4" s="20"/>
      <c r="AR4" s="27"/>
      <c r="AS4" s="27"/>
      <c r="AT4" s="27"/>
      <c r="AU4" s="18"/>
      <c r="AV4" s="18"/>
      <c r="AW4" s="18"/>
      <c r="AX4" s="18"/>
      <c r="AY4" s="20"/>
      <c r="AZ4" s="20"/>
      <c r="BA4" s="20"/>
      <c r="BB4" s="20"/>
      <c r="BC4" s="20"/>
      <c r="BD4" s="20"/>
      <c r="BE4" s="18"/>
      <c r="BF4" s="18"/>
      <c r="BG4" s="27"/>
      <c r="BH4" s="27"/>
      <c r="BI4" s="20"/>
      <c r="BJ4" s="20"/>
      <c r="BK4" s="20"/>
      <c r="BL4" s="20"/>
      <c r="BM4" s="18"/>
      <c r="BN4" s="18"/>
      <c r="BO4" s="18"/>
      <c r="BP4" s="18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18"/>
      <c r="CG4" s="18"/>
      <c r="CH4" s="20"/>
      <c r="CI4" s="20"/>
      <c r="CJ4" s="20"/>
      <c r="CK4" s="20"/>
      <c r="CL4" s="20"/>
      <c r="CM4" s="20"/>
      <c r="CN4" s="18"/>
      <c r="CO4" s="18"/>
      <c r="CP4" s="20"/>
      <c r="CQ4" s="20"/>
      <c r="CR4" s="20"/>
      <c r="CS4" s="20"/>
      <c r="CT4" s="20"/>
      <c r="CU4" s="18"/>
      <c r="CV4" s="18"/>
      <c r="CW4" s="18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37"/>
      <c r="FC4" s="37"/>
      <c r="FD4" s="37"/>
      <c r="FE4" s="37"/>
      <c r="FF4" s="37"/>
      <c r="FG4" s="37"/>
      <c r="FH4" s="37"/>
      <c r="FI4" s="18"/>
      <c r="FJ4" s="18"/>
      <c r="FK4" s="18"/>
      <c r="FL4" s="18"/>
      <c r="FM4" s="18"/>
      <c r="FN4" s="18"/>
      <c r="FO4" s="18"/>
      <c r="FP4" s="18"/>
      <c r="FQ4" s="27"/>
      <c r="FR4" s="27"/>
      <c r="FS4" s="27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37"/>
      <c r="GI4" s="27"/>
      <c r="GJ4" s="27"/>
      <c r="GK4" s="18"/>
      <c r="GL4" s="37"/>
      <c r="GM4" s="18"/>
      <c r="GN4" s="18"/>
      <c r="GO4" s="37"/>
      <c r="GP4" s="18"/>
      <c r="GQ4" s="18"/>
      <c r="GR4" s="18"/>
      <c r="GS4" s="18"/>
      <c r="GT4" s="18"/>
      <c r="GU4" s="18"/>
      <c r="GV4" s="18"/>
      <c r="GW4" s="18"/>
      <c r="GX4" s="18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18"/>
      <c r="HL4" s="18"/>
      <c r="HM4" s="18"/>
      <c r="HN4" s="18"/>
      <c r="HO4" s="18"/>
      <c r="HP4" s="18"/>
      <c r="HQ4" s="18"/>
      <c r="HR4" s="18"/>
      <c r="HS4" s="18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20"/>
      <c r="IQ4" s="37"/>
      <c r="IR4" s="37"/>
      <c r="IS4" s="37"/>
      <c r="IT4" s="37"/>
      <c r="IU4" s="37"/>
      <c r="IV4" s="37"/>
      <c r="IW4" s="37"/>
      <c r="IX4" s="37"/>
      <c r="IY4" s="37"/>
      <c r="IZ4" s="37"/>
      <c r="JA4" s="37"/>
      <c r="JB4" s="37"/>
      <c r="JC4" s="37"/>
      <c r="JD4" s="37"/>
      <c r="JE4" s="37"/>
      <c r="JF4" s="37"/>
      <c r="JG4" s="37"/>
      <c r="JH4" s="37"/>
      <c r="JI4" s="37"/>
      <c r="JJ4" s="37"/>
      <c r="JK4" s="37"/>
      <c r="JL4" s="37"/>
      <c r="JM4" s="37"/>
      <c r="JN4" s="37"/>
      <c r="JO4" s="37"/>
      <c r="JP4" s="37"/>
      <c r="JQ4" s="37"/>
      <c r="JR4" s="37"/>
      <c r="JS4" s="37"/>
      <c r="JT4" s="37"/>
      <c r="JU4" s="37"/>
      <c r="JV4" s="37"/>
      <c r="JW4" s="37"/>
      <c r="JX4" s="37"/>
      <c r="JY4" s="37"/>
      <c r="JZ4" s="18"/>
      <c r="KA4" s="18"/>
      <c r="KB4" s="18"/>
      <c r="KC4" s="18"/>
      <c r="KD4" s="37"/>
      <c r="KE4" s="37"/>
      <c r="KF4" s="37"/>
      <c r="KG4" s="37"/>
      <c r="KH4" s="37"/>
      <c r="KI4" s="37"/>
      <c r="KJ4" s="37"/>
      <c r="KK4" s="37"/>
      <c r="KL4" s="37"/>
      <c r="KM4" s="37"/>
      <c r="KN4" s="37"/>
      <c r="KO4" s="37"/>
      <c r="KP4" s="37"/>
      <c r="KQ4" s="37"/>
      <c r="KR4" s="37"/>
      <c r="KS4" s="37"/>
      <c r="KT4" s="37"/>
      <c r="KU4" s="37"/>
      <c r="KV4" s="20"/>
      <c r="KW4" s="37"/>
      <c r="KX4" s="37"/>
      <c r="KY4" s="37"/>
      <c r="KZ4" s="37"/>
      <c r="LA4" s="37"/>
      <c r="LB4" s="18"/>
      <c r="LC4" s="18"/>
      <c r="LD4" s="37"/>
      <c r="LE4" s="37"/>
      <c r="LF4" s="37"/>
      <c r="LG4" s="37"/>
      <c r="LH4" s="37"/>
      <c r="LI4" s="37"/>
      <c r="LJ4" s="37"/>
      <c r="LK4" s="37"/>
      <c r="LL4" s="37"/>
      <c r="LM4" s="37"/>
      <c r="LN4" s="37"/>
      <c r="LO4" s="37"/>
      <c r="LP4" s="37"/>
      <c r="LQ4" s="37"/>
      <c r="LR4" s="37"/>
      <c r="LS4" s="37"/>
      <c r="LT4" s="37"/>
      <c r="LU4" s="37"/>
      <c r="LV4" s="37"/>
      <c r="LW4" s="37"/>
      <c r="LX4" s="37"/>
      <c r="LY4" s="37"/>
      <c r="LZ4" s="37"/>
      <c r="MA4" s="37"/>
      <c r="MB4" s="37"/>
      <c r="MC4" s="37"/>
      <c r="MD4" s="40"/>
      <c r="ME4" s="37"/>
      <c r="MF4" s="37"/>
      <c r="MG4" s="37"/>
      <c r="MH4" s="37"/>
      <c r="MI4" s="37"/>
      <c r="MJ4" s="37"/>
      <c r="MK4" s="37"/>
      <c r="ML4" s="37"/>
      <c r="MM4" s="37"/>
      <c r="MN4" s="37"/>
      <c r="MO4" s="37"/>
      <c r="MP4" s="37"/>
      <c r="MQ4" s="37"/>
      <c r="MR4" s="37"/>
      <c r="MS4" s="37"/>
      <c r="MT4" s="37"/>
      <c r="MU4" s="37"/>
      <c r="MV4" s="37"/>
      <c r="MW4" s="37"/>
      <c r="MX4" s="37"/>
      <c r="MY4" s="37"/>
      <c r="MZ4" s="37"/>
      <c r="NA4" s="37"/>
      <c r="NB4" s="37"/>
      <c r="NC4" s="37"/>
      <c r="ND4" s="37"/>
      <c r="NE4" s="37"/>
      <c r="NF4" s="37"/>
      <c r="NG4" s="37"/>
      <c r="NH4" s="37"/>
      <c r="NI4" s="37"/>
      <c r="NJ4" s="37"/>
      <c r="NK4" s="37"/>
      <c r="NL4" s="37"/>
      <c r="NM4" s="37"/>
      <c r="NN4" s="37"/>
      <c r="NO4" s="37"/>
      <c r="NP4" s="37"/>
      <c r="NQ4" s="37"/>
      <c r="NR4" s="37"/>
      <c r="NS4" s="37"/>
      <c r="NT4" s="37"/>
      <c r="NU4" s="37"/>
      <c r="NV4" s="37"/>
      <c r="NW4" s="47"/>
      <c r="NX4" s="37"/>
      <c r="NY4" s="37"/>
      <c r="NZ4" s="37"/>
      <c r="OA4" s="37"/>
      <c r="OB4" s="37"/>
      <c r="OC4" s="37"/>
      <c r="OD4" s="37"/>
      <c r="OE4" s="37"/>
      <c r="OF4" s="37"/>
      <c r="OG4" s="37"/>
      <c r="OH4" s="37"/>
      <c r="OI4" s="37"/>
      <c r="OJ4" s="20"/>
      <c r="OK4" s="37"/>
      <c r="OL4" s="37"/>
      <c r="OM4" s="37"/>
      <c r="ON4" s="37"/>
      <c r="OO4" s="37"/>
      <c r="OP4" s="37"/>
      <c r="OQ4" s="37"/>
      <c r="OR4" s="37"/>
      <c r="OS4" s="37"/>
      <c r="OT4" s="37"/>
      <c r="OU4" s="37"/>
      <c r="OV4" s="37"/>
      <c r="OW4" s="37"/>
      <c r="OX4" s="37"/>
      <c r="OY4" s="20"/>
      <c r="OZ4" s="37"/>
      <c r="PA4" s="37"/>
      <c r="PB4" s="37"/>
      <c r="PC4" s="37"/>
      <c r="PD4" s="37"/>
      <c r="PE4" s="37"/>
      <c r="PF4" s="20"/>
      <c r="PG4" s="20"/>
      <c r="PH4" s="20"/>
      <c r="PI4" s="37"/>
      <c r="PJ4" s="37"/>
      <c r="PK4" s="37"/>
      <c r="PL4" s="37"/>
      <c r="PM4" s="20"/>
      <c r="PN4" s="20"/>
      <c r="PO4" s="47"/>
      <c r="PP4" s="37"/>
      <c r="PQ4" s="37"/>
      <c r="PR4" s="37"/>
      <c r="PS4" s="37"/>
      <c r="PT4" s="37"/>
      <c r="PU4" s="37"/>
      <c r="PV4" s="37"/>
      <c r="PW4" s="20"/>
      <c r="PX4" s="20"/>
      <c r="PY4" s="37"/>
      <c r="PZ4" s="37"/>
      <c r="QA4" s="37"/>
      <c r="QB4" s="37"/>
      <c r="QC4" s="37"/>
      <c r="QD4" s="37"/>
      <c r="QE4" s="37"/>
      <c r="QF4" s="37"/>
      <c r="QG4" s="37"/>
      <c r="QH4" s="37"/>
      <c r="QI4" s="37"/>
      <c r="QJ4" s="37"/>
      <c r="QK4" s="37"/>
      <c r="QL4" s="37"/>
      <c r="QM4" s="37"/>
      <c r="QN4" s="20"/>
      <c r="QO4" s="20"/>
      <c r="QP4" s="48"/>
      <c r="QQ4" s="37"/>
      <c r="QR4" s="37"/>
      <c r="QS4" s="37"/>
      <c r="QT4" s="37"/>
      <c r="QU4" s="20"/>
      <c r="QV4" s="20"/>
      <c r="QW4" s="20"/>
      <c r="QX4" s="46"/>
      <c r="QY4" s="39"/>
      <c r="QZ4" s="37"/>
    </row>
    <row r="5" spans="1:488">
      <c r="A5" s="14">
        <f t="shared" ref="A5:A41" si="0">A4+1</f>
        <v>2</v>
      </c>
      <c r="B5" s="30">
        <f>SUM(D5:L5)</f>
        <v>10</v>
      </c>
      <c r="C5" s="30"/>
      <c r="D5" s="50"/>
      <c r="E5" s="31"/>
      <c r="F5" s="60"/>
      <c r="G5" s="59"/>
      <c r="H5" s="82"/>
      <c r="I5" s="32">
        <v>2</v>
      </c>
      <c r="J5" s="18"/>
      <c r="K5" s="18">
        <v>7</v>
      </c>
      <c r="L5" s="18">
        <v>1</v>
      </c>
      <c r="M5" s="33" t="s">
        <v>33</v>
      </c>
      <c r="N5" s="33" t="s">
        <v>34</v>
      </c>
      <c r="O5" s="18">
        <v>1964</v>
      </c>
      <c r="P5" s="34">
        <f>SUM(R5:AQW5)</f>
        <v>136.80000000000001</v>
      </c>
      <c r="Q5" s="35">
        <f>COUNTIF(R5:AQW5,"&gt;0")</f>
        <v>10</v>
      </c>
      <c r="R5" s="20"/>
      <c r="S5" s="18"/>
      <c r="T5" s="32">
        <v>21.1</v>
      </c>
      <c r="U5" s="18"/>
      <c r="V5" s="18"/>
      <c r="W5" s="18">
        <v>7.2</v>
      </c>
      <c r="X5" s="59">
        <v>42.2</v>
      </c>
      <c r="Y5" s="18">
        <v>7.5</v>
      </c>
      <c r="Z5" s="18">
        <v>9.6</v>
      </c>
      <c r="AA5" s="18">
        <v>8.3000000000000007</v>
      </c>
      <c r="AB5" s="32">
        <v>21.1</v>
      </c>
      <c r="AC5" s="20">
        <v>4.8</v>
      </c>
      <c r="AD5" s="20">
        <v>5</v>
      </c>
      <c r="AE5" s="20">
        <v>10</v>
      </c>
      <c r="AF5" s="27"/>
      <c r="AG5" s="18"/>
      <c r="AH5" s="18"/>
      <c r="AI5" s="18"/>
      <c r="AJ5" s="18"/>
      <c r="AK5" s="18"/>
      <c r="AL5" s="18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0"/>
      <c r="AZ5" s="20"/>
      <c r="BA5" s="20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18"/>
      <c r="DF5" s="20"/>
      <c r="DG5" s="20"/>
      <c r="DH5" s="27"/>
      <c r="DI5" s="20"/>
      <c r="DJ5" s="20"/>
      <c r="DK5" s="20"/>
      <c r="DL5" s="18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27"/>
      <c r="EV5" s="27"/>
      <c r="EW5" s="27"/>
      <c r="EX5" s="20"/>
      <c r="EY5" s="20"/>
      <c r="EZ5" s="20"/>
      <c r="FA5" s="20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20"/>
      <c r="FN5" s="20"/>
      <c r="FO5" s="20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37"/>
      <c r="GJ5" s="37"/>
      <c r="GK5" s="37"/>
      <c r="GL5" s="37"/>
      <c r="GM5" s="37"/>
      <c r="GN5" s="37"/>
      <c r="GO5" s="37"/>
      <c r="GP5" s="37"/>
      <c r="GQ5" s="37"/>
      <c r="GR5" s="37"/>
      <c r="GS5" s="37"/>
      <c r="GT5" s="37"/>
      <c r="GU5" s="37"/>
      <c r="GV5" s="37"/>
      <c r="GW5" s="37"/>
      <c r="GX5" s="37"/>
      <c r="GY5" s="37"/>
      <c r="GZ5" s="37"/>
      <c r="HA5" s="37"/>
      <c r="HB5" s="37"/>
      <c r="HC5" s="37"/>
      <c r="HD5" s="37"/>
      <c r="HE5" s="37"/>
      <c r="HF5" s="37"/>
      <c r="HG5" s="37"/>
      <c r="HH5" s="37"/>
      <c r="HI5" s="37"/>
      <c r="HJ5" s="37"/>
      <c r="HK5" s="37"/>
      <c r="HL5" s="37"/>
      <c r="HM5" s="37"/>
      <c r="HN5" s="37"/>
      <c r="HO5" s="37"/>
      <c r="HP5" s="18"/>
      <c r="HQ5" s="18"/>
      <c r="HR5" s="18"/>
      <c r="HS5" s="18"/>
      <c r="HT5" s="37"/>
      <c r="HU5" s="37"/>
      <c r="HV5" s="37"/>
      <c r="HW5" s="37"/>
      <c r="HX5" s="37"/>
      <c r="HY5" s="37"/>
      <c r="HZ5" s="37"/>
      <c r="IA5" s="37"/>
      <c r="IB5" s="37"/>
      <c r="IC5" s="37"/>
      <c r="ID5" s="37"/>
      <c r="IE5" s="37"/>
      <c r="IF5" s="37"/>
      <c r="IG5" s="37"/>
      <c r="IH5" s="37"/>
      <c r="II5" s="37"/>
      <c r="IJ5" s="37"/>
      <c r="IK5" s="37"/>
      <c r="IL5" s="37"/>
      <c r="IM5" s="37"/>
      <c r="IN5" s="37"/>
      <c r="IO5" s="37"/>
      <c r="IP5" s="37"/>
      <c r="IQ5" s="37"/>
      <c r="IR5" s="37"/>
      <c r="IS5" s="37"/>
      <c r="IT5" s="37"/>
      <c r="IU5" s="37"/>
      <c r="IV5" s="37"/>
      <c r="IW5" s="37"/>
      <c r="IX5" s="37"/>
      <c r="IY5" s="37"/>
      <c r="IZ5" s="37"/>
      <c r="JA5" s="37"/>
      <c r="JB5" s="37"/>
      <c r="JC5" s="37"/>
      <c r="JD5" s="37"/>
      <c r="JE5" s="37"/>
      <c r="JF5" s="37"/>
      <c r="JG5" s="37"/>
      <c r="JH5" s="37"/>
      <c r="JI5" s="37"/>
      <c r="JJ5" s="37"/>
      <c r="JK5" s="37"/>
      <c r="JL5" s="37"/>
      <c r="JM5" s="37"/>
      <c r="JN5" s="37"/>
      <c r="JO5" s="37"/>
      <c r="JP5" s="37"/>
      <c r="JQ5" s="37"/>
      <c r="JR5" s="37"/>
      <c r="JS5" s="37"/>
      <c r="JT5" s="37"/>
      <c r="JU5" s="37"/>
      <c r="JV5" s="37"/>
      <c r="JW5" s="37"/>
      <c r="JX5" s="37"/>
      <c r="JY5" s="37"/>
      <c r="JZ5" s="37"/>
      <c r="KA5" s="37"/>
      <c r="KB5" s="37"/>
      <c r="KC5" s="37"/>
      <c r="KD5" s="37"/>
      <c r="KE5" s="37"/>
      <c r="KF5" s="37"/>
      <c r="KG5" s="37"/>
      <c r="KH5" s="37"/>
      <c r="KI5" s="37"/>
      <c r="KJ5" s="37"/>
      <c r="KK5" s="37"/>
      <c r="KL5" s="37"/>
      <c r="KM5" s="37"/>
      <c r="KN5" s="37"/>
      <c r="KO5" s="37"/>
      <c r="KP5" s="37"/>
      <c r="KQ5" s="37"/>
      <c r="KR5" s="37"/>
      <c r="KS5" s="37"/>
      <c r="KT5" s="37"/>
      <c r="KU5" s="37"/>
      <c r="KV5" s="37"/>
      <c r="KW5" s="37"/>
      <c r="KX5" s="37"/>
      <c r="KY5" s="37"/>
      <c r="KZ5" s="37"/>
      <c r="LA5" s="37"/>
      <c r="LB5" s="37"/>
      <c r="LC5" s="37"/>
      <c r="LD5" s="37"/>
      <c r="LE5" s="37"/>
      <c r="LF5" s="37"/>
      <c r="LG5" s="58"/>
      <c r="LH5" s="37"/>
      <c r="LI5" s="37"/>
      <c r="LJ5" s="37"/>
      <c r="LK5" s="37"/>
      <c r="LL5" s="37"/>
      <c r="LM5" s="37"/>
      <c r="LN5" s="37"/>
      <c r="LO5" s="37"/>
      <c r="LP5" s="37"/>
      <c r="LQ5" s="37"/>
      <c r="LR5" s="37"/>
      <c r="LS5" s="37"/>
      <c r="LT5" s="37"/>
      <c r="LU5" s="37"/>
      <c r="LV5" s="37"/>
      <c r="LW5" s="37"/>
      <c r="LX5" s="37"/>
      <c r="LY5" s="37"/>
      <c r="LZ5" s="37"/>
      <c r="MA5" s="37"/>
      <c r="MB5" s="37"/>
      <c r="MC5" s="37"/>
      <c r="MD5" s="37"/>
      <c r="ME5" s="37"/>
      <c r="MF5" s="37"/>
      <c r="MG5" s="37"/>
      <c r="MH5" s="37"/>
      <c r="MI5" s="37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3"/>
      <c r="MV5" s="53"/>
      <c r="MW5" s="53"/>
      <c r="MX5" s="53"/>
      <c r="MY5" s="53"/>
      <c r="MZ5" s="53"/>
      <c r="NA5" s="53"/>
      <c r="NB5" s="53"/>
      <c r="NC5" s="53"/>
      <c r="ND5" s="53"/>
      <c r="NE5" s="53"/>
      <c r="NF5" s="53"/>
      <c r="NG5" s="53"/>
      <c r="NH5" s="53"/>
      <c r="NI5" s="38"/>
      <c r="NJ5" s="38"/>
      <c r="NK5" s="38"/>
      <c r="NL5" s="38"/>
      <c r="NM5" s="38"/>
      <c r="NN5" s="38"/>
      <c r="NO5" s="38"/>
      <c r="NP5" s="38"/>
      <c r="NQ5" s="38"/>
      <c r="NR5" s="38"/>
      <c r="NS5" s="38"/>
      <c r="NT5" s="38"/>
      <c r="NU5" s="38"/>
      <c r="NV5" s="38"/>
      <c r="NW5" s="38"/>
      <c r="NX5" s="38"/>
      <c r="NY5" s="38"/>
      <c r="NZ5" s="38"/>
      <c r="OA5" s="37"/>
      <c r="OB5" s="37"/>
      <c r="OC5" s="37"/>
      <c r="OD5" s="37"/>
      <c r="OE5" s="37"/>
      <c r="OF5" s="37"/>
      <c r="OG5" s="37"/>
      <c r="OH5" s="37"/>
      <c r="OI5" s="37"/>
      <c r="OJ5" s="47"/>
      <c r="OK5" s="47"/>
      <c r="OL5" s="47"/>
      <c r="OM5" s="47"/>
      <c r="ON5" s="47"/>
      <c r="OO5" s="47"/>
      <c r="OP5" s="47"/>
      <c r="OQ5" s="47"/>
      <c r="OR5" s="47"/>
      <c r="OS5" s="37"/>
      <c r="OT5" s="37"/>
      <c r="OU5" s="47"/>
      <c r="OV5" s="40"/>
      <c r="OW5" s="40"/>
      <c r="OX5" s="40"/>
      <c r="OY5" s="40"/>
      <c r="OZ5" s="40"/>
      <c r="PA5" s="40"/>
      <c r="PB5" s="40"/>
      <c r="PC5" s="40"/>
      <c r="PD5" s="40"/>
      <c r="PE5" s="37"/>
      <c r="PF5" s="37"/>
      <c r="PG5" s="37"/>
      <c r="PH5" s="37"/>
      <c r="PI5" s="37"/>
      <c r="PJ5" s="37"/>
      <c r="PK5" s="37"/>
      <c r="PL5" s="37"/>
      <c r="PM5" s="47"/>
      <c r="PN5" s="47"/>
      <c r="PO5" s="37"/>
      <c r="PP5" s="37"/>
      <c r="PQ5" s="37"/>
      <c r="PR5" s="37"/>
      <c r="PS5" s="37"/>
      <c r="PT5" s="37"/>
      <c r="PU5" s="37"/>
      <c r="PV5" s="37"/>
      <c r="PW5" s="20"/>
      <c r="PX5" s="20"/>
      <c r="PY5" s="37"/>
      <c r="PZ5" s="37"/>
      <c r="QA5" s="37"/>
      <c r="QB5" s="37"/>
      <c r="QC5" s="37"/>
      <c r="QD5" s="37"/>
      <c r="QE5" s="37"/>
      <c r="QF5" s="37"/>
      <c r="QG5" s="37"/>
      <c r="QH5" s="37"/>
      <c r="QI5" s="47"/>
      <c r="QJ5" s="47"/>
      <c r="QK5" s="47"/>
      <c r="QL5" s="47"/>
      <c r="QM5" s="47"/>
      <c r="QN5" s="47"/>
      <c r="QO5" s="47"/>
      <c r="QP5" s="47"/>
      <c r="QQ5" s="47"/>
      <c r="QR5" s="37"/>
      <c r="QS5" s="37"/>
      <c r="QT5" s="37"/>
      <c r="QU5" s="37"/>
      <c r="QV5" s="37"/>
      <c r="QW5" s="20"/>
      <c r="QX5" s="20"/>
      <c r="QY5" s="37"/>
      <c r="QZ5" s="39"/>
    </row>
    <row r="6" spans="1:488">
      <c r="A6" s="14">
        <f t="shared" si="0"/>
        <v>3</v>
      </c>
      <c r="B6" s="30">
        <f>SUM(D6:L6)</f>
        <v>1</v>
      </c>
      <c r="C6" s="30"/>
      <c r="D6" s="50"/>
      <c r="E6" s="31"/>
      <c r="F6" s="60">
        <v>1</v>
      </c>
      <c r="G6" s="59"/>
      <c r="H6" s="82"/>
      <c r="I6" s="32"/>
      <c r="J6" s="31"/>
      <c r="K6" s="31"/>
      <c r="L6" s="31"/>
      <c r="M6" s="33" t="s">
        <v>291</v>
      </c>
      <c r="N6" s="33" t="s">
        <v>48</v>
      </c>
      <c r="O6" s="18">
        <v>1965</v>
      </c>
      <c r="P6" s="34">
        <f>SUM(R6:AQW6)</f>
        <v>51.3</v>
      </c>
      <c r="Q6" s="35">
        <f>COUNTIF(R6:AQW6,"&gt;0")</f>
        <v>1</v>
      </c>
      <c r="R6" s="38"/>
      <c r="S6" s="85">
        <v>51.3</v>
      </c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27"/>
      <c r="AH6" s="27"/>
      <c r="AI6" s="27"/>
      <c r="AJ6" s="18"/>
      <c r="AK6" s="18"/>
      <c r="AL6" s="18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18"/>
      <c r="AX6" s="18"/>
      <c r="AY6" s="20"/>
      <c r="AZ6" s="20"/>
      <c r="BA6" s="20"/>
      <c r="BB6" s="18"/>
      <c r="BC6" s="18"/>
      <c r="BD6" s="18"/>
      <c r="BE6" s="18"/>
      <c r="BF6" s="18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18"/>
      <c r="DD6" s="18"/>
      <c r="DE6" s="20"/>
      <c r="DF6" s="18"/>
      <c r="DG6" s="18"/>
      <c r="DH6" s="18"/>
      <c r="DI6" s="18"/>
      <c r="DJ6" s="18"/>
      <c r="DK6" s="18"/>
      <c r="DL6" s="20"/>
      <c r="DM6" s="18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18"/>
      <c r="EJ6" s="18"/>
      <c r="EK6" s="18"/>
      <c r="EL6" s="18"/>
      <c r="EM6" s="18"/>
      <c r="EN6" s="18"/>
      <c r="EO6" s="20"/>
      <c r="EP6" s="20"/>
      <c r="EQ6" s="18"/>
      <c r="ER6" s="18"/>
      <c r="ES6" s="18"/>
      <c r="ET6" s="18"/>
      <c r="EU6" s="18"/>
      <c r="EV6" s="18"/>
      <c r="EW6" s="18"/>
      <c r="EX6" s="18"/>
      <c r="EY6" s="18"/>
      <c r="EZ6" s="20"/>
      <c r="FA6" s="20"/>
      <c r="FB6" s="37"/>
      <c r="FC6" s="37"/>
      <c r="FD6" s="37"/>
      <c r="FE6" s="37"/>
      <c r="FF6" s="37"/>
      <c r="FG6" s="37"/>
      <c r="FH6" s="37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37"/>
      <c r="FU6" s="37"/>
      <c r="FV6" s="37"/>
      <c r="FW6" s="37"/>
      <c r="FX6" s="37"/>
      <c r="FY6" s="37"/>
      <c r="FZ6" s="37"/>
      <c r="GA6" s="37"/>
      <c r="GB6" s="37"/>
      <c r="GC6" s="37"/>
      <c r="GD6" s="18"/>
      <c r="GE6" s="18"/>
      <c r="GF6" s="37"/>
      <c r="GG6" s="37"/>
      <c r="GH6" s="37"/>
      <c r="GI6" s="37"/>
      <c r="GJ6" s="37"/>
      <c r="GK6" s="37"/>
      <c r="GL6" s="37"/>
      <c r="GM6" s="37"/>
      <c r="GN6" s="37"/>
      <c r="GO6" s="37"/>
      <c r="GP6" s="18"/>
      <c r="GQ6" s="37"/>
      <c r="GR6" s="18"/>
      <c r="GS6" s="18"/>
      <c r="GT6" s="18"/>
      <c r="GU6" s="18"/>
      <c r="GV6" s="18"/>
      <c r="GW6" s="18"/>
      <c r="GX6" s="18"/>
      <c r="GY6" s="37"/>
      <c r="GZ6" s="37"/>
      <c r="HA6" s="37"/>
      <c r="HB6" s="37"/>
      <c r="HC6" s="37"/>
      <c r="HD6" s="37"/>
      <c r="HE6" s="37"/>
      <c r="HF6" s="37"/>
      <c r="HG6" s="37"/>
      <c r="HH6" s="37"/>
      <c r="HI6" s="37"/>
      <c r="HJ6" s="37"/>
      <c r="HK6" s="37"/>
      <c r="HL6" s="37"/>
      <c r="HM6" s="18"/>
      <c r="HN6" s="18"/>
      <c r="HO6" s="18"/>
      <c r="HP6" s="18"/>
      <c r="HQ6" s="18"/>
      <c r="HR6" s="18"/>
      <c r="HS6" s="18"/>
      <c r="HT6" s="37"/>
      <c r="HU6" s="37"/>
      <c r="HV6" s="37"/>
      <c r="HW6" s="37"/>
      <c r="HX6" s="37"/>
      <c r="HY6" s="37"/>
      <c r="HZ6" s="37"/>
      <c r="IA6" s="37"/>
      <c r="IB6" s="37"/>
      <c r="IC6" s="37"/>
      <c r="ID6" s="37"/>
      <c r="IE6" s="37"/>
      <c r="IF6" s="37"/>
      <c r="IG6" s="37"/>
      <c r="IH6" s="37"/>
      <c r="II6" s="37"/>
      <c r="IJ6" s="37"/>
      <c r="IK6" s="37"/>
      <c r="IL6" s="37"/>
      <c r="IM6" s="37"/>
      <c r="IN6" s="37"/>
      <c r="IO6" s="37"/>
      <c r="IP6" s="37"/>
      <c r="IQ6" s="37"/>
      <c r="IR6" s="37"/>
      <c r="IS6" s="37"/>
      <c r="IT6" s="37"/>
      <c r="IU6" s="37"/>
      <c r="IV6" s="37"/>
      <c r="IW6" s="37"/>
      <c r="IX6" s="37"/>
      <c r="IY6" s="37"/>
      <c r="IZ6" s="37"/>
      <c r="JA6" s="37"/>
      <c r="JB6" s="37"/>
      <c r="JC6" s="37"/>
      <c r="JD6" s="37"/>
      <c r="JE6" s="37"/>
      <c r="JF6" s="37"/>
      <c r="JG6" s="37"/>
      <c r="JH6" s="37"/>
      <c r="JI6" s="37"/>
      <c r="JJ6" s="37"/>
      <c r="JK6" s="37"/>
      <c r="JL6" s="37"/>
      <c r="JM6" s="37"/>
      <c r="JN6" s="37"/>
      <c r="JO6" s="37"/>
      <c r="JP6" s="37"/>
      <c r="JQ6" s="37"/>
      <c r="JR6" s="37"/>
      <c r="JS6" s="37"/>
      <c r="JT6" s="37"/>
      <c r="JU6" s="37"/>
      <c r="JV6" s="37"/>
      <c r="JW6" s="37"/>
      <c r="JX6" s="37"/>
      <c r="JY6" s="37"/>
      <c r="JZ6" s="37"/>
      <c r="KA6" s="37"/>
      <c r="KB6" s="37"/>
      <c r="KC6" s="37"/>
      <c r="KD6" s="37"/>
      <c r="KE6" s="37"/>
      <c r="KF6" s="37"/>
      <c r="KG6" s="37"/>
      <c r="KH6" s="37"/>
      <c r="KI6" s="37"/>
      <c r="KJ6" s="37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37"/>
      <c r="KX6" s="37"/>
      <c r="KY6" s="37"/>
      <c r="KZ6" s="37"/>
      <c r="LA6" s="37"/>
      <c r="LB6" s="18"/>
      <c r="LC6" s="18"/>
      <c r="LD6" s="18"/>
      <c r="LE6" s="40"/>
      <c r="LF6" s="40"/>
      <c r="LG6" s="40"/>
      <c r="LH6" s="40"/>
      <c r="LI6" s="37"/>
      <c r="LJ6" s="37"/>
      <c r="LK6" s="37"/>
      <c r="LL6" s="37"/>
      <c r="LM6" s="37"/>
      <c r="LN6" s="37"/>
      <c r="LO6" s="37"/>
      <c r="LP6" s="37"/>
      <c r="LQ6" s="37"/>
      <c r="LR6" s="37"/>
      <c r="LS6" s="37"/>
      <c r="LT6" s="37"/>
      <c r="LU6" s="37"/>
      <c r="LV6" s="37"/>
      <c r="LW6" s="37"/>
      <c r="LX6" s="37"/>
      <c r="LY6" s="37"/>
      <c r="LZ6" s="37"/>
      <c r="MA6" s="37"/>
      <c r="MB6" s="37"/>
      <c r="MC6" s="37"/>
      <c r="MD6" s="37"/>
      <c r="ME6" s="37"/>
      <c r="MF6" s="37"/>
      <c r="MG6" s="37"/>
      <c r="MH6" s="37"/>
      <c r="MI6" s="37"/>
      <c r="MJ6" s="37"/>
      <c r="MK6" s="37"/>
      <c r="ML6" s="37"/>
      <c r="MM6" s="37"/>
      <c r="MN6" s="37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47"/>
      <c r="NJ6" s="47"/>
      <c r="NK6" s="47"/>
      <c r="NL6" s="47"/>
      <c r="NM6" s="47"/>
      <c r="NN6" s="37"/>
      <c r="NO6" s="37"/>
      <c r="NP6" s="37"/>
      <c r="NQ6" s="37"/>
      <c r="NR6" s="37"/>
      <c r="NS6" s="37"/>
      <c r="NT6" s="37"/>
      <c r="NU6" s="37"/>
      <c r="NV6" s="37"/>
      <c r="NW6" s="37"/>
      <c r="NX6" s="37"/>
      <c r="NY6" s="37"/>
      <c r="NZ6" s="36"/>
      <c r="OA6" s="37"/>
      <c r="OB6" s="37"/>
      <c r="OC6" s="37"/>
      <c r="OD6" s="37"/>
      <c r="OE6" s="37"/>
      <c r="OF6" s="37"/>
      <c r="OG6" s="37"/>
      <c r="OH6" s="37"/>
      <c r="OI6" s="37"/>
      <c r="OJ6" s="47"/>
      <c r="OK6" s="47"/>
      <c r="OL6" s="47"/>
      <c r="OM6" s="47"/>
      <c r="ON6" s="47"/>
      <c r="OO6" s="47"/>
      <c r="OP6" s="47"/>
      <c r="OQ6" s="47"/>
      <c r="OR6" s="47"/>
      <c r="OS6" s="37"/>
      <c r="OT6" s="37"/>
      <c r="OU6" s="47"/>
      <c r="OV6" s="40"/>
      <c r="OW6" s="40"/>
      <c r="OX6" s="40"/>
      <c r="OY6" s="40"/>
      <c r="OZ6" s="40"/>
      <c r="PA6" s="40"/>
      <c r="PB6" s="40"/>
      <c r="PC6" s="40"/>
      <c r="PD6" s="40"/>
      <c r="PE6" s="37"/>
      <c r="PF6" s="37"/>
      <c r="PG6" s="37"/>
      <c r="PH6" s="37"/>
      <c r="PI6" s="37"/>
      <c r="PJ6" s="37"/>
      <c r="PK6" s="37"/>
      <c r="PL6" s="37"/>
      <c r="PM6" s="47"/>
      <c r="PN6" s="47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20"/>
      <c r="QS6" s="20"/>
      <c r="QT6" s="20"/>
      <c r="QU6" s="20"/>
      <c r="QV6" s="20"/>
      <c r="QW6" s="20"/>
      <c r="QX6" s="20"/>
      <c r="QY6" s="37"/>
      <c r="QZ6" s="37"/>
    </row>
    <row r="7" spans="1:488">
      <c r="A7" s="14">
        <f t="shared" si="0"/>
        <v>4</v>
      </c>
      <c r="B7" s="30">
        <f>SUM(D7:L7)</f>
        <v>2</v>
      </c>
      <c r="C7" s="30"/>
      <c r="D7" s="50"/>
      <c r="E7" s="31"/>
      <c r="F7" s="60"/>
      <c r="G7" s="59"/>
      <c r="H7" s="82"/>
      <c r="I7" s="32">
        <v>1</v>
      </c>
      <c r="J7" s="18"/>
      <c r="K7" s="18">
        <v>1</v>
      </c>
      <c r="L7" s="18"/>
      <c r="M7" s="33" t="s">
        <v>387</v>
      </c>
      <c r="N7" s="33" t="s">
        <v>50</v>
      </c>
      <c r="O7" s="18">
        <v>1955</v>
      </c>
      <c r="P7" s="34">
        <f>SUM(R7:AQW7)</f>
        <v>24.700000000000003</v>
      </c>
      <c r="Q7" s="35">
        <f>COUNTIF(R7:AQW7,"&gt;0")</f>
        <v>2</v>
      </c>
      <c r="R7" s="36"/>
      <c r="S7" s="18"/>
      <c r="T7" s="32">
        <v>21.1</v>
      </c>
      <c r="U7" s="20"/>
      <c r="V7" s="20"/>
      <c r="W7" s="20">
        <v>3.6</v>
      </c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  <c r="DW7" s="20"/>
      <c r="DX7" s="20"/>
      <c r="DY7" s="20"/>
      <c r="DZ7" s="20"/>
      <c r="EA7" s="20"/>
      <c r="EB7" s="20"/>
      <c r="EC7" s="20"/>
      <c r="ED7" s="20"/>
      <c r="EE7" s="20"/>
      <c r="EF7" s="20"/>
      <c r="EG7" s="37"/>
      <c r="EH7" s="37"/>
      <c r="EI7" s="37"/>
      <c r="EJ7" s="37"/>
      <c r="EK7" s="20"/>
      <c r="EL7" s="20"/>
      <c r="EM7" s="20"/>
      <c r="EN7" s="20"/>
      <c r="EO7" s="20"/>
      <c r="EP7" s="20"/>
      <c r="EQ7" s="20"/>
      <c r="ER7" s="20"/>
      <c r="ES7" s="18"/>
      <c r="ET7" s="18"/>
      <c r="EU7" s="18"/>
      <c r="EV7" s="18"/>
      <c r="EW7" s="18"/>
      <c r="EX7" s="18"/>
      <c r="EY7" s="18"/>
      <c r="EZ7" s="20"/>
      <c r="FA7" s="20"/>
      <c r="FB7" s="37"/>
      <c r="FC7" s="37"/>
      <c r="FD7" s="37"/>
      <c r="FE7" s="37"/>
      <c r="FF7" s="37"/>
      <c r="FG7" s="37"/>
      <c r="FH7" s="37"/>
      <c r="FI7" s="37"/>
      <c r="FJ7" s="37"/>
      <c r="FK7" s="37"/>
      <c r="FL7" s="37"/>
      <c r="FM7" s="37"/>
      <c r="FN7" s="37"/>
      <c r="FO7" s="37"/>
      <c r="FP7" s="37"/>
      <c r="FQ7" s="37"/>
      <c r="FR7" s="37"/>
      <c r="FS7" s="37"/>
      <c r="FT7" s="37"/>
      <c r="FU7" s="37"/>
      <c r="FV7" s="37"/>
      <c r="FW7" s="37"/>
      <c r="FX7" s="37"/>
      <c r="FY7" s="37"/>
      <c r="FZ7" s="37"/>
      <c r="GA7" s="37"/>
      <c r="GB7" s="37"/>
      <c r="GC7" s="37"/>
      <c r="GD7" s="37"/>
      <c r="GE7" s="37"/>
      <c r="GF7" s="37"/>
      <c r="GG7" s="37"/>
      <c r="GH7" s="37"/>
      <c r="GI7" s="37"/>
      <c r="GJ7" s="37"/>
      <c r="GK7" s="37"/>
      <c r="GL7" s="37"/>
      <c r="GM7" s="37"/>
      <c r="GN7" s="37"/>
      <c r="GO7" s="37"/>
      <c r="GP7" s="37"/>
      <c r="GQ7" s="37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37"/>
      <c r="HR7" s="37"/>
      <c r="HS7" s="37"/>
      <c r="HT7" s="37"/>
      <c r="HU7" s="37"/>
      <c r="HV7" s="37"/>
      <c r="HW7" s="37"/>
      <c r="HX7" s="37"/>
      <c r="HY7" s="37"/>
      <c r="HZ7" s="37"/>
      <c r="IA7" s="37"/>
      <c r="IB7" s="37"/>
      <c r="IC7" s="37"/>
      <c r="ID7" s="37"/>
      <c r="IE7" s="37"/>
      <c r="IF7" s="37"/>
      <c r="IG7" s="37"/>
      <c r="IH7" s="37"/>
      <c r="II7" s="37"/>
      <c r="IJ7" s="37"/>
      <c r="IK7" s="37"/>
      <c r="IL7" s="37"/>
      <c r="IM7" s="37"/>
      <c r="IN7" s="37"/>
      <c r="IO7" s="37"/>
      <c r="IP7" s="37"/>
      <c r="IQ7" s="37"/>
      <c r="IR7" s="37"/>
      <c r="IS7" s="37"/>
      <c r="IT7" s="37"/>
      <c r="IU7" s="37"/>
      <c r="IV7" s="37"/>
      <c r="IW7" s="37"/>
      <c r="IX7" s="37"/>
      <c r="IY7" s="37"/>
      <c r="IZ7" s="37"/>
      <c r="JA7" s="37"/>
      <c r="JB7" s="37"/>
      <c r="JC7" s="37"/>
      <c r="JD7" s="37"/>
      <c r="JE7" s="37"/>
      <c r="JF7" s="37"/>
      <c r="JG7" s="37"/>
      <c r="JH7" s="37"/>
      <c r="JI7" s="37"/>
      <c r="JJ7" s="18"/>
      <c r="JK7" s="18"/>
      <c r="JL7" s="18"/>
      <c r="JM7" s="18"/>
      <c r="JN7" s="18"/>
      <c r="JO7" s="18"/>
      <c r="JP7" s="18"/>
      <c r="JQ7" s="18"/>
      <c r="JR7" s="18"/>
      <c r="JS7" s="18"/>
      <c r="JT7" s="18"/>
      <c r="JU7" s="18"/>
      <c r="JV7" s="18"/>
      <c r="JW7" s="18"/>
      <c r="JX7" s="18"/>
      <c r="JY7" s="18"/>
      <c r="JZ7" s="18"/>
      <c r="KA7" s="18"/>
      <c r="KB7" s="18"/>
      <c r="KC7" s="18"/>
      <c r="KD7" s="18"/>
      <c r="KE7" s="18"/>
      <c r="KF7" s="18"/>
      <c r="KG7" s="18"/>
      <c r="KH7" s="18"/>
      <c r="KI7" s="18"/>
      <c r="KJ7" s="18"/>
      <c r="KK7" s="18"/>
      <c r="KL7" s="18"/>
      <c r="KM7" s="18"/>
      <c r="KN7" s="18"/>
      <c r="KO7" s="18"/>
      <c r="KP7" s="20"/>
      <c r="KQ7" s="20"/>
      <c r="KR7" s="20"/>
      <c r="KS7" s="20"/>
      <c r="KT7" s="20"/>
      <c r="KU7" s="20"/>
      <c r="KV7" s="18"/>
      <c r="KW7" s="18"/>
      <c r="KX7" s="18"/>
      <c r="KY7" s="18"/>
      <c r="KZ7" s="18"/>
      <c r="LA7" s="18"/>
      <c r="LB7" s="18"/>
      <c r="LC7" s="18"/>
      <c r="LD7" s="18"/>
      <c r="LE7" s="40"/>
      <c r="LF7" s="40"/>
      <c r="LG7" s="40"/>
      <c r="LH7" s="40"/>
      <c r="LI7" s="37"/>
      <c r="LJ7" s="37"/>
      <c r="LK7" s="37"/>
      <c r="LL7" s="37"/>
      <c r="LM7" s="37"/>
      <c r="LN7" s="40"/>
      <c r="LO7" s="40"/>
      <c r="LP7" s="40"/>
      <c r="LQ7" s="40"/>
      <c r="LR7" s="40"/>
      <c r="LS7" s="40"/>
      <c r="LT7" s="40"/>
      <c r="LU7" s="40"/>
      <c r="LV7" s="40"/>
      <c r="LW7" s="40"/>
      <c r="LX7" s="40"/>
      <c r="LY7" s="40"/>
      <c r="LZ7" s="40"/>
      <c r="MA7" s="40"/>
      <c r="MB7" s="40"/>
      <c r="MC7" s="40"/>
      <c r="MD7" s="40"/>
      <c r="ME7" s="40"/>
      <c r="MF7" s="40"/>
      <c r="MG7" s="40"/>
      <c r="MH7" s="40"/>
      <c r="MI7" s="40"/>
      <c r="MJ7" s="37"/>
      <c r="MK7" s="37"/>
      <c r="ML7" s="37"/>
      <c r="MM7" s="37"/>
      <c r="MN7" s="37"/>
      <c r="MO7" s="37"/>
      <c r="MP7" s="37"/>
      <c r="MQ7" s="37"/>
      <c r="MR7" s="37"/>
      <c r="MS7" s="37"/>
      <c r="MT7" s="37"/>
      <c r="MU7" s="37"/>
      <c r="MV7" s="37"/>
      <c r="MW7" s="37"/>
      <c r="MX7" s="37"/>
      <c r="MY7" s="37"/>
      <c r="MZ7" s="37"/>
      <c r="NA7" s="37"/>
      <c r="NB7" s="37"/>
      <c r="NC7" s="37"/>
      <c r="ND7" s="37"/>
      <c r="NE7" s="37"/>
      <c r="NF7" s="37"/>
      <c r="NG7" s="37"/>
      <c r="NH7" s="37"/>
      <c r="NI7" s="37"/>
      <c r="NJ7" s="37"/>
      <c r="NK7" s="37"/>
      <c r="NL7" s="37"/>
      <c r="NM7" s="37"/>
      <c r="NN7" s="37"/>
      <c r="NO7" s="37"/>
      <c r="NP7" s="37"/>
      <c r="NQ7" s="37"/>
      <c r="NR7" s="37"/>
      <c r="NS7" s="37"/>
      <c r="NT7" s="37"/>
      <c r="NU7" s="37"/>
      <c r="NV7" s="37"/>
      <c r="NW7" s="37"/>
      <c r="NX7" s="37"/>
      <c r="NY7" s="37"/>
      <c r="NZ7" s="37"/>
      <c r="OA7" s="37"/>
      <c r="OB7" s="37"/>
      <c r="OC7" s="37"/>
      <c r="OD7" s="37"/>
      <c r="OE7" s="37"/>
      <c r="OF7" s="37"/>
      <c r="OG7" s="37"/>
      <c r="OH7" s="37"/>
      <c r="OI7" s="37"/>
      <c r="OJ7" s="20"/>
      <c r="OK7" s="37"/>
      <c r="OL7" s="37"/>
      <c r="OM7" s="37"/>
      <c r="ON7" s="37"/>
      <c r="OO7" s="37"/>
      <c r="OP7" s="37"/>
      <c r="OQ7" s="37"/>
      <c r="OR7" s="37"/>
      <c r="OS7" s="37"/>
      <c r="OT7" s="37"/>
      <c r="OU7" s="37"/>
      <c r="OV7" s="20"/>
      <c r="OW7" s="20"/>
      <c r="OX7" s="20"/>
      <c r="OY7" s="20"/>
      <c r="OZ7" s="18"/>
      <c r="PA7" s="20"/>
      <c r="PB7" s="20"/>
      <c r="PC7" s="20"/>
      <c r="PD7" s="20"/>
      <c r="PE7" s="20"/>
      <c r="PF7" s="20"/>
      <c r="PG7" s="20"/>
      <c r="PH7" s="37"/>
      <c r="PI7" s="37"/>
      <c r="PJ7" s="37"/>
      <c r="PK7" s="37"/>
      <c r="PL7" s="37"/>
      <c r="PM7" s="20"/>
      <c r="PN7" s="20"/>
      <c r="PO7" s="37"/>
      <c r="PP7" s="37"/>
      <c r="PQ7" s="37"/>
      <c r="PR7" s="37"/>
      <c r="PS7" s="37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37"/>
      <c r="QG7" s="37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37"/>
      <c r="QZ7" s="37"/>
    </row>
    <row r="8" spans="1:488">
      <c r="A8" s="14">
        <f t="shared" si="0"/>
        <v>5</v>
      </c>
      <c r="B8" s="30">
        <f>SUM(D8:L8)</f>
        <v>1</v>
      </c>
      <c r="C8" s="30"/>
      <c r="D8" s="50"/>
      <c r="E8" s="31"/>
      <c r="F8" s="60"/>
      <c r="G8" s="59"/>
      <c r="H8" s="82"/>
      <c r="I8" s="32">
        <v>1</v>
      </c>
      <c r="J8" s="31"/>
      <c r="K8" s="31"/>
      <c r="L8" s="31"/>
      <c r="M8" s="33" t="s">
        <v>314</v>
      </c>
      <c r="N8" s="33" t="s">
        <v>48</v>
      </c>
      <c r="O8" s="18">
        <v>1975</v>
      </c>
      <c r="P8" s="34">
        <f>SUM(R8:AQW8)</f>
        <v>21.1</v>
      </c>
      <c r="Q8" s="35">
        <f>COUNTIF(R8:AQW8,"&gt;0")</f>
        <v>1</v>
      </c>
      <c r="R8" s="38"/>
      <c r="S8" s="18"/>
      <c r="T8" s="32">
        <v>21.1</v>
      </c>
      <c r="U8" s="18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27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18"/>
      <c r="EU8" s="27"/>
      <c r="EV8" s="27"/>
      <c r="EW8" s="18"/>
      <c r="EX8" s="18"/>
      <c r="EY8" s="18"/>
      <c r="EZ8" s="20"/>
      <c r="FA8" s="20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20"/>
      <c r="FM8" s="20"/>
      <c r="FN8" s="20"/>
      <c r="FO8" s="20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18"/>
      <c r="GB8" s="18"/>
      <c r="GC8" s="18"/>
      <c r="GD8" s="18"/>
      <c r="GE8" s="18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18"/>
      <c r="GU8" s="18"/>
      <c r="GV8" s="18"/>
      <c r="GW8" s="18"/>
      <c r="GX8" s="18"/>
      <c r="GY8" s="37"/>
      <c r="GZ8" s="37"/>
      <c r="HA8" s="18"/>
      <c r="HB8" s="18"/>
      <c r="HC8" s="18"/>
      <c r="HD8" s="18"/>
      <c r="HE8" s="18"/>
      <c r="HF8" s="18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18"/>
      <c r="II8" s="18"/>
      <c r="IJ8" s="18"/>
      <c r="IK8" s="18"/>
      <c r="IL8" s="18"/>
      <c r="IM8" s="18"/>
      <c r="IN8" s="18"/>
      <c r="IO8" s="37"/>
      <c r="IP8" s="37"/>
      <c r="IQ8" s="37"/>
      <c r="IR8" s="37"/>
      <c r="IS8" s="37"/>
      <c r="IT8" s="37"/>
      <c r="IU8" s="37"/>
      <c r="IV8" s="37"/>
      <c r="IW8" s="37"/>
      <c r="IX8" s="37"/>
      <c r="IY8" s="37"/>
      <c r="IZ8" s="37"/>
      <c r="JA8" s="37"/>
      <c r="JB8" s="37"/>
      <c r="JC8" s="37"/>
      <c r="JD8" s="37"/>
      <c r="JE8" s="37"/>
      <c r="JF8" s="37"/>
      <c r="JG8" s="37"/>
      <c r="JH8" s="37"/>
      <c r="JI8" s="37"/>
      <c r="JJ8" s="37"/>
      <c r="JK8" s="37"/>
      <c r="JL8" s="37"/>
      <c r="JM8" s="37"/>
      <c r="JN8" s="37"/>
      <c r="JO8" s="37"/>
      <c r="JP8" s="37"/>
      <c r="JQ8" s="37"/>
      <c r="JR8" s="37"/>
      <c r="JS8" s="37"/>
      <c r="JT8" s="37"/>
      <c r="JU8" s="37"/>
      <c r="JV8" s="37"/>
      <c r="JW8" s="37"/>
      <c r="JX8" s="37"/>
      <c r="JY8" s="37"/>
      <c r="JZ8" s="37"/>
      <c r="KA8" s="37"/>
      <c r="KB8" s="37"/>
      <c r="KC8" s="37"/>
      <c r="KD8" s="37"/>
      <c r="KE8" s="37"/>
      <c r="KF8" s="37"/>
      <c r="KG8" s="37"/>
      <c r="KH8" s="37"/>
      <c r="KI8" s="37"/>
      <c r="KJ8" s="37"/>
      <c r="KK8" s="37"/>
      <c r="KL8" s="37"/>
      <c r="KM8" s="37"/>
      <c r="KN8" s="37"/>
      <c r="KO8" s="37"/>
      <c r="KP8" s="37"/>
      <c r="KQ8" s="37"/>
      <c r="KR8" s="37"/>
      <c r="KS8" s="37"/>
      <c r="KT8" s="37"/>
      <c r="KU8" s="37"/>
      <c r="KV8" s="37"/>
      <c r="KW8" s="37"/>
      <c r="KX8" s="37"/>
      <c r="KY8" s="37"/>
      <c r="KZ8" s="37"/>
      <c r="LA8" s="37"/>
      <c r="LB8" s="37"/>
      <c r="LC8" s="37"/>
      <c r="LD8" s="37"/>
      <c r="LE8" s="37"/>
      <c r="LF8" s="37"/>
      <c r="LG8" s="37"/>
      <c r="LH8" s="37"/>
      <c r="LI8" s="37"/>
      <c r="LJ8" s="37"/>
      <c r="LK8" s="20"/>
      <c r="LL8" s="20"/>
      <c r="LM8" s="20"/>
      <c r="LN8" s="20"/>
      <c r="LO8" s="20"/>
      <c r="LP8" s="37"/>
      <c r="LQ8" s="37"/>
      <c r="LR8" s="37"/>
      <c r="LS8" s="37"/>
      <c r="LT8" s="37"/>
      <c r="LU8" s="37"/>
      <c r="LV8" s="37"/>
      <c r="LW8" s="37"/>
      <c r="LX8" s="37"/>
      <c r="LY8" s="37"/>
      <c r="LZ8" s="37"/>
      <c r="MA8" s="37"/>
      <c r="MB8" s="37"/>
      <c r="MC8" s="37"/>
      <c r="MD8" s="37"/>
      <c r="ME8" s="37"/>
      <c r="MF8" s="37"/>
      <c r="MG8" s="37"/>
      <c r="MH8" s="37"/>
      <c r="MI8" s="37"/>
      <c r="MJ8" s="37"/>
      <c r="MK8" s="37"/>
      <c r="ML8" s="37"/>
      <c r="MM8" s="37"/>
      <c r="MN8" s="37"/>
      <c r="MO8" s="37"/>
      <c r="MP8" s="37"/>
      <c r="MQ8" s="37"/>
      <c r="MR8" s="37"/>
      <c r="MS8" s="37"/>
      <c r="MT8" s="37"/>
      <c r="MU8" s="37"/>
      <c r="MV8" s="37"/>
      <c r="MW8" s="37"/>
      <c r="MX8" s="37"/>
      <c r="MY8" s="37"/>
      <c r="MZ8" s="37"/>
      <c r="NA8" s="37"/>
      <c r="NB8" s="37"/>
      <c r="NC8" s="37"/>
      <c r="ND8" s="37"/>
      <c r="NE8" s="37"/>
      <c r="NF8" s="37"/>
      <c r="NG8" s="37"/>
      <c r="NH8" s="37"/>
      <c r="NI8" s="37"/>
      <c r="NJ8" s="37"/>
      <c r="NK8" s="37"/>
      <c r="NL8" s="37"/>
      <c r="NM8" s="37"/>
      <c r="NN8" s="37"/>
      <c r="NO8" s="37"/>
      <c r="NP8" s="37"/>
      <c r="NQ8" s="37"/>
      <c r="NR8" s="37"/>
      <c r="NS8" s="37"/>
      <c r="NT8" s="37"/>
      <c r="NU8" s="37"/>
      <c r="NV8" s="37"/>
      <c r="NW8" s="37"/>
      <c r="NX8" s="37"/>
      <c r="NY8" s="37"/>
      <c r="NZ8" s="37"/>
      <c r="OA8" s="37"/>
      <c r="OB8" s="37"/>
      <c r="OC8" s="37"/>
      <c r="OD8" s="37"/>
      <c r="OE8" s="37"/>
      <c r="OF8" s="37"/>
      <c r="OG8" s="37"/>
      <c r="OH8" s="37"/>
      <c r="OI8" s="37"/>
      <c r="OJ8" s="20"/>
      <c r="OK8" s="37"/>
      <c r="OL8" s="37"/>
      <c r="OM8" s="37"/>
      <c r="ON8" s="37"/>
      <c r="OO8" s="37"/>
      <c r="OP8" s="37"/>
      <c r="OQ8" s="37"/>
      <c r="OR8" s="37"/>
      <c r="OS8" s="37"/>
      <c r="OT8" s="37"/>
      <c r="OU8" s="37"/>
      <c r="OV8" s="37"/>
      <c r="OW8" s="37"/>
      <c r="OX8" s="37"/>
      <c r="OY8" s="20"/>
      <c r="OZ8" s="20"/>
      <c r="PA8" s="20"/>
      <c r="PB8" s="20"/>
      <c r="PC8" s="37"/>
      <c r="PD8" s="37"/>
      <c r="PE8" s="37"/>
      <c r="PF8" s="37"/>
      <c r="PG8" s="20"/>
      <c r="PH8" s="20"/>
      <c r="PI8" s="20"/>
      <c r="PJ8" s="20"/>
      <c r="PK8" s="37"/>
      <c r="PL8" s="37"/>
      <c r="PM8" s="37"/>
      <c r="PN8" s="37"/>
      <c r="PO8" s="37"/>
      <c r="PP8" s="37"/>
      <c r="PQ8" s="37"/>
      <c r="PR8" s="37"/>
      <c r="PS8" s="37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37"/>
      <c r="QZ8" s="37"/>
    </row>
    <row r="9" spans="1:488">
      <c r="A9" s="14">
        <f t="shared" si="0"/>
        <v>6</v>
      </c>
      <c r="B9" s="30">
        <f>SUM(D9:L9)</f>
        <v>1</v>
      </c>
      <c r="C9" s="30"/>
      <c r="D9" s="50"/>
      <c r="E9" s="31"/>
      <c r="F9" s="60"/>
      <c r="G9" s="59"/>
      <c r="H9" s="82"/>
      <c r="I9" s="32">
        <v>1</v>
      </c>
      <c r="J9" s="31"/>
      <c r="K9" s="31"/>
      <c r="L9" s="31"/>
      <c r="M9" s="33" t="s">
        <v>406</v>
      </c>
      <c r="N9" s="33" t="s">
        <v>62</v>
      </c>
      <c r="O9" s="18">
        <v>1986</v>
      </c>
      <c r="P9" s="34">
        <f>SUM(R9:AQW9)</f>
        <v>21.1</v>
      </c>
      <c r="Q9" s="35">
        <f>COUNTIF(R9:AQW9,"&gt;0")</f>
        <v>1</v>
      </c>
      <c r="R9" s="38"/>
      <c r="S9" s="18"/>
      <c r="T9" s="32">
        <v>21.1</v>
      </c>
      <c r="U9" s="1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18"/>
      <c r="EM9" s="18"/>
      <c r="EN9" s="20"/>
      <c r="EO9" s="20"/>
      <c r="EP9" s="20"/>
      <c r="EQ9" s="20"/>
      <c r="ER9" s="20"/>
      <c r="ES9" s="18"/>
      <c r="ET9" s="18"/>
      <c r="EU9" s="18"/>
      <c r="EV9" s="18"/>
      <c r="EW9" s="18"/>
      <c r="EX9" s="18"/>
      <c r="EY9" s="18"/>
      <c r="EZ9" s="20"/>
      <c r="FA9" s="20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18"/>
      <c r="FM9" s="18"/>
      <c r="FN9" s="18"/>
      <c r="FO9" s="18"/>
      <c r="FP9" s="18"/>
      <c r="FQ9" s="18"/>
      <c r="FR9" s="18"/>
      <c r="FS9" s="18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  <c r="IW9" s="37"/>
      <c r="IX9" s="37"/>
      <c r="IY9" s="37"/>
      <c r="IZ9" s="37"/>
      <c r="JA9" s="37"/>
      <c r="JB9" s="37"/>
      <c r="JC9" s="37"/>
      <c r="JD9" s="37"/>
      <c r="JE9" s="37"/>
      <c r="JF9" s="37"/>
      <c r="JG9" s="37"/>
      <c r="JH9" s="37"/>
      <c r="JI9" s="37"/>
      <c r="JJ9" s="37"/>
      <c r="JK9" s="37"/>
      <c r="JL9" s="37"/>
      <c r="JM9" s="37"/>
      <c r="JN9" s="37"/>
      <c r="JO9" s="37"/>
      <c r="JP9" s="37"/>
      <c r="JQ9" s="37"/>
      <c r="JR9" s="37"/>
      <c r="JS9" s="37"/>
      <c r="JT9" s="37"/>
      <c r="JU9" s="37"/>
      <c r="JV9" s="37"/>
      <c r="JW9" s="37"/>
      <c r="JX9" s="37"/>
      <c r="JY9" s="37"/>
      <c r="JZ9" s="37"/>
      <c r="KA9" s="37"/>
      <c r="KB9" s="37"/>
      <c r="KC9" s="37"/>
      <c r="KD9" s="37"/>
      <c r="KE9" s="37"/>
      <c r="KF9" s="37"/>
      <c r="KG9" s="37"/>
      <c r="KH9" s="37"/>
      <c r="KI9" s="37"/>
      <c r="KJ9" s="37"/>
      <c r="KK9" s="37"/>
      <c r="KL9" s="37"/>
      <c r="KM9" s="37"/>
      <c r="KN9" s="37"/>
      <c r="KO9" s="37"/>
      <c r="KP9" s="37"/>
      <c r="KQ9" s="37"/>
      <c r="KR9" s="37"/>
      <c r="KS9" s="37"/>
      <c r="KT9" s="37"/>
      <c r="KU9" s="37"/>
      <c r="KV9" s="37"/>
      <c r="KW9" s="37"/>
      <c r="KX9" s="37"/>
      <c r="KY9" s="37"/>
      <c r="KZ9" s="37"/>
      <c r="LA9" s="37"/>
      <c r="LB9" s="37"/>
      <c r="LC9" s="37"/>
      <c r="LD9" s="37"/>
      <c r="LE9" s="37"/>
      <c r="LF9" s="37"/>
      <c r="LG9" s="37"/>
      <c r="LH9" s="37"/>
      <c r="LI9" s="37"/>
      <c r="LJ9" s="37"/>
      <c r="LK9" s="37"/>
      <c r="LL9" s="37"/>
      <c r="LM9" s="37"/>
      <c r="LN9" s="37"/>
      <c r="LO9" s="37"/>
      <c r="LP9" s="37"/>
      <c r="LQ9" s="37"/>
      <c r="LR9" s="37"/>
      <c r="LS9" s="37"/>
      <c r="LT9" s="37"/>
      <c r="LU9" s="37"/>
      <c r="LV9" s="37"/>
      <c r="LW9" s="37"/>
      <c r="LX9" s="37"/>
      <c r="LY9" s="37"/>
      <c r="LZ9" s="37"/>
      <c r="MA9" s="37"/>
      <c r="MB9" s="37"/>
      <c r="MC9" s="37"/>
      <c r="MD9" s="37"/>
      <c r="ME9" s="37"/>
      <c r="MF9" s="37"/>
      <c r="MG9" s="37"/>
      <c r="MH9" s="37"/>
      <c r="MI9" s="37"/>
      <c r="MJ9" s="37"/>
      <c r="MK9" s="37"/>
      <c r="ML9" s="37"/>
      <c r="MM9" s="37"/>
      <c r="MN9" s="37"/>
      <c r="MO9" s="37"/>
      <c r="MP9" s="37"/>
      <c r="MQ9" s="37"/>
      <c r="MR9" s="37"/>
      <c r="MS9" s="37"/>
      <c r="MT9" s="37"/>
      <c r="MU9" s="37"/>
      <c r="MV9" s="37"/>
      <c r="MW9" s="37"/>
      <c r="MX9" s="37"/>
      <c r="MY9" s="37"/>
      <c r="MZ9" s="37"/>
      <c r="NA9" s="37"/>
      <c r="NB9" s="37"/>
      <c r="NC9" s="37"/>
      <c r="ND9" s="37"/>
      <c r="NE9" s="37"/>
      <c r="NF9" s="37"/>
      <c r="NG9" s="37"/>
      <c r="NH9" s="37"/>
      <c r="NI9" s="37"/>
      <c r="NJ9" s="37"/>
      <c r="NK9" s="37"/>
      <c r="NL9" s="37"/>
      <c r="NM9" s="37"/>
      <c r="NN9" s="37"/>
      <c r="NO9" s="37"/>
      <c r="NP9" s="37"/>
      <c r="NQ9" s="37"/>
      <c r="NR9" s="37"/>
      <c r="NS9" s="37"/>
      <c r="NT9" s="37"/>
      <c r="NU9" s="37"/>
      <c r="NV9" s="37"/>
      <c r="NW9" s="37"/>
      <c r="NX9" s="37"/>
      <c r="NY9" s="37"/>
      <c r="NZ9" s="38"/>
      <c r="OA9" s="37"/>
      <c r="OB9" s="37"/>
      <c r="OC9" s="37"/>
      <c r="OD9" s="37"/>
      <c r="OE9" s="37"/>
      <c r="OF9" s="37"/>
      <c r="OG9" s="37"/>
      <c r="OH9" s="37"/>
      <c r="OI9" s="37"/>
      <c r="OJ9" s="20"/>
      <c r="OK9" s="37"/>
      <c r="OL9" s="37"/>
      <c r="OM9" s="37"/>
      <c r="ON9" s="37"/>
      <c r="OO9" s="37"/>
      <c r="OP9" s="37"/>
      <c r="OQ9" s="37"/>
      <c r="OR9" s="37"/>
      <c r="OS9" s="37"/>
      <c r="OT9" s="37"/>
      <c r="OU9" s="37"/>
      <c r="OV9" s="37"/>
      <c r="OW9" s="37"/>
      <c r="OX9" s="37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39"/>
      <c r="QZ9" s="39"/>
    </row>
    <row r="10" spans="1:488">
      <c r="A10" s="14">
        <f t="shared" si="0"/>
        <v>7</v>
      </c>
      <c r="B10" s="30">
        <f>SUM(D10:L10)</f>
        <v>1</v>
      </c>
      <c r="C10" s="30"/>
      <c r="D10" s="50">
        <v>1</v>
      </c>
      <c r="E10" s="31"/>
      <c r="F10" s="60"/>
      <c r="G10" s="59"/>
      <c r="H10" s="82"/>
      <c r="I10" s="32"/>
      <c r="J10" s="18"/>
      <c r="K10" s="18"/>
      <c r="L10" s="18"/>
      <c r="M10" s="33" t="s">
        <v>58</v>
      </c>
      <c r="N10" s="33" t="s">
        <v>59</v>
      </c>
      <c r="O10" s="18">
        <v>1988</v>
      </c>
      <c r="P10" s="34">
        <f>SUM(R10:AQW10)</f>
        <v>21.1</v>
      </c>
      <c r="Q10" s="35">
        <f>COUNTIF(R10:AQW10,"&gt;0")</f>
        <v>1</v>
      </c>
      <c r="R10" s="36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84">
        <v>21.1</v>
      </c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7"/>
      <c r="AS10" s="27"/>
      <c r="AT10" s="27"/>
      <c r="AU10" s="27"/>
      <c r="AV10" s="20"/>
      <c r="AW10" s="20"/>
      <c r="AX10" s="20"/>
      <c r="AY10" s="20"/>
      <c r="AZ10" s="20"/>
      <c r="BA10" s="20"/>
      <c r="BB10" s="18"/>
      <c r="BC10" s="18"/>
      <c r="BD10" s="18"/>
      <c r="BE10" s="18"/>
      <c r="BF10" s="18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18"/>
      <c r="CO10" s="18"/>
      <c r="CP10" s="18"/>
      <c r="CQ10" s="18"/>
      <c r="CR10" s="18"/>
      <c r="CS10" s="18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20"/>
      <c r="EV10" s="20"/>
      <c r="EW10" s="20"/>
      <c r="EX10" s="20"/>
      <c r="EY10" s="20"/>
      <c r="EZ10" s="20"/>
      <c r="FA10" s="20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18"/>
      <c r="FS10" s="18"/>
      <c r="FT10" s="37"/>
      <c r="FU10" s="37"/>
      <c r="FV10" s="37"/>
      <c r="FW10" s="37"/>
      <c r="FX10" s="37"/>
      <c r="FY10" s="37"/>
      <c r="FZ10" s="37"/>
      <c r="GA10" s="18"/>
      <c r="GB10" s="18"/>
      <c r="GC10" s="18"/>
      <c r="GD10" s="18"/>
      <c r="GE10" s="18"/>
      <c r="GF10" s="18"/>
      <c r="GG10" s="18"/>
      <c r="GH10" s="18"/>
      <c r="GI10" s="37"/>
      <c r="GJ10" s="37"/>
      <c r="GK10" s="37"/>
      <c r="GL10" s="37"/>
      <c r="GM10" s="37"/>
      <c r="GN10" s="37"/>
      <c r="GO10" s="37"/>
      <c r="GP10" s="37"/>
      <c r="GQ10" s="37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37"/>
      <c r="HZ10" s="37"/>
      <c r="IA10" s="37"/>
      <c r="IB10" s="37"/>
      <c r="IC10" s="37"/>
      <c r="ID10" s="37"/>
      <c r="IE10" s="37"/>
      <c r="IF10" s="37"/>
      <c r="IG10" s="37"/>
      <c r="IH10" s="20"/>
      <c r="II10" s="20"/>
      <c r="IJ10" s="20"/>
      <c r="IK10" s="20"/>
      <c r="IL10" s="20"/>
      <c r="IM10" s="20"/>
      <c r="IN10" s="20"/>
      <c r="IO10" s="20"/>
      <c r="IP10" s="20"/>
      <c r="IQ10" s="37"/>
      <c r="IR10" s="37"/>
      <c r="IS10" s="37"/>
      <c r="IT10" s="37"/>
      <c r="IU10" s="37"/>
      <c r="IV10" s="37"/>
      <c r="IW10" s="37"/>
      <c r="IX10" s="37"/>
      <c r="IY10" s="37"/>
      <c r="IZ10" s="37"/>
      <c r="JA10" s="37"/>
      <c r="JB10" s="37"/>
      <c r="JC10" s="37"/>
      <c r="JD10" s="37"/>
      <c r="JE10" s="37"/>
      <c r="JF10" s="37"/>
      <c r="JG10" s="37"/>
      <c r="JH10" s="37"/>
      <c r="JI10" s="37"/>
      <c r="JJ10" s="18"/>
      <c r="JK10" s="18"/>
      <c r="JL10" s="18"/>
      <c r="JM10" s="18"/>
      <c r="JN10" s="18"/>
      <c r="JO10" s="18"/>
      <c r="JP10" s="18"/>
      <c r="JQ10" s="37"/>
      <c r="JR10" s="37"/>
      <c r="JS10" s="37"/>
      <c r="JT10" s="37"/>
      <c r="JU10" s="37"/>
      <c r="JV10" s="37"/>
      <c r="JW10" s="37"/>
      <c r="JX10" s="37"/>
      <c r="JY10" s="37"/>
      <c r="JZ10" s="37"/>
      <c r="KA10" s="37"/>
      <c r="KB10" s="37"/>
      <c r="KC10" s="37"/>
      <c r="KD10" s="37"/>
      <c r="KE10" s="37"/>
      <c r="KF10" s="37"/>
      <c r="KG10" s="37"/>
      <c r="KH10" s="37"/>
      <c r="KI10" s="37"/>
      <c r="KJ10" s="37"/>
      <c r="KK10" s="37"/>
      <c r="KL10" s="18"/>
      <c r="KM10" s="18"/>
      <c r="KN10" s="18"/>
      <c r="KO10" s="18"/>
      <c r="KP10" s="18"/>
      <c r="KQ10" s="18"/>
      <c r="KR10" s="18"/>
      <c r="KS10" s="18"/>
      <c r="KT10" s="18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47"/>
      <c r="LF10" s="47"/>
      <c r="LG10" s="47"/>
      <c r="LH10" s="47"/>
      <c r="LI10" s="47"/>
      <c r="LJ10" s="47"/>
      <c r="LK10" s="47"/>
      <c r="LL10" s="47"/>
      <c r="LM10" s="47"/>
      <c r="LN10" s="47"/>
      <c r="LO10" s="47"/>
      <c r="LP10" s="47"/>
      <c r="LQ10" s="47"/>
      <c r="LR10" s="47"/>
      <c r="LS10" s="47"/>
      <c r="LT10" s="47"/>
      <c r="LU10" s="37"/>
      <c r="LV10" s="37"/>
      <c r="LW10" s="37"/>
      <c r="LX10" s="37"/>
      <c r="LY10" s="37"/>
      <c r="LZ10" s="37"/>
      <c r="MA10" s="37"/>
      <c r="MB10" s="37"/>
      <c r="MC10" s="37"/>
      <c r="MD10" s="37"/>
      <c r="ME10" s="37"/>
      <c r="MF10" s="37"/>
      <c r="MG10" s="37"/>
      <c r="MH10" s="37"/>
      <c r="MI10" s="37"/>
      <c r="MJ10" s="37"/>
      <c r="MK10" s="37"/>
      <c r="ML10" s="37"/>
      <c r="MM10" s="37"/>
      <c r="MN10" s="37"/>
      <c r="MO10" s="37"/>
      <c r="MP10" s="37"/>
      <c r="MQ10" s="37"/>
      <c r="MR10" s="37"/>
      <c r="MS10" s="37"/>
      <c r="MT10" s="37"/>
      <c r="MU10" s="37"/>
      <c r="MV10" s="37"/>
      <c r="MW10" s="37"/>
      <c r="MX10" s="37"/>
      <c r="MY10" s="37"/>
      <c r="MZ10" s="37"/>
      <c r="NA10" s="37"/>
      <c r="NB10" s="37"/>
      <c r="NC10" s="37"/>
      <c r="ND10" s="37"/>
      <c r="NE10" s="37"/>
      <c r="NF10" s="37"/>
      <c r="NG10" s="37"/>
      <c r="NH10" s="37"/>
      <c r="NI10" s="37"/>
      <c r="NJ10" s="37"/>
      <c r="NK10" s="37"/>
      <c r="NL10" s="37"/>
      <c r="NM10" s="37"/>
      <c r="NN10" s="37"/>
      <c r="NO10" s="37"/>
      <c r="NP10" s="37"/>
      <c r="NQ10" s="37"/>
      <c r="NR10" s="37"/>
      <c r="NS10" s="37"/>
      <c r="NT10" s="37"/>
      <c r="NU10" s="37"/>
      <c r="NV10" s="37"/>
      <c r="NW10" s="47"/>
      <c r="NX10" s="37"/>
      <c r="NY10" s="37"/>
      <c r="NZ10" s="36"/>
      <c r="OA10" s="37"/>
      <c r="OB10" s="37"/>
      <c r="OC10" s="37"/>
      <c r="OD10" s="37"/>
      <c r="OE10" s="37"/>
      <c r="OF10" s="37"/>
      <c r="OG10" s="37"/>
      <c r="OH10" s="37"/>
      <c r="OI10" s="37"/>
      <c r="OJ10" s="20"/>
      <c r="OK10" s="37"/>
      <c r="OL10" s="37"/>
      <c r="OM10" s="37"/>
      <c r="ON10" s="37"/>
      <c r="OO10" s="37"/>
      <c r="OP10" s="37"/>
      <c r="OQ10" s="37"/>
      <c r="OR10" s="37"/>
      <c r="OS10" s="37"/>
      <c r="OT10" s="37"/>
      <c r="OU10" s="37"/>
      <c r="OV10" s="37"/>
      <c r="OW10" s="37"/>
      <c r="OX10" s="37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37"/>
      <c r="PP10" s="37"/>
      <c r="PQ10" s="37"/>
      <c r="PR10" s="37"/>
      <c r="PS10" s="37"/>
      <c r="PT10" s="37"/>
      <c r="PU10" s="37"/>
      <c r="PV10" s="37"/>
      <c r="PW10" s="37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39"/>
      <c r="QZ10" s="39"/>
    </row>
    <row r="11" spans="1:488" s="78" customFormat="1">
      <c r="A11" s="14">
        <f t="shared" si="0"/>
        <v>8</v>
      </c>
      <c r="B11" s="30">
        <f>SUM(D11:L11)</f>
        <v>1</v>
      </c>
      <c r="C11" s="30"/>
      <c r="D11" s="50"/>
      <c r="E11" s="31"/>
      <c r="F11" s="60"/>
      <c r="G11" s="59"/>
      <c r="H11" s="82"/>
      <c r="I11" s="32">
        <v>1</v>
      </c>
      <c r="J11" s="31"/>
      <c r="K11" s="31"/>
      <c r="L11" s="31"/>
      <c r="M11" s="33" t="s">
        <v>65</v>
      </c>
      <c r="N11" s="33" t="s">
        <v>62</v>
      </c>
      <c r="O11" s="18">
        <v>1982</v>
      </c>
      <c r="P11" s="34">
        <f>SUM(R11:AQW11)</f>
        <v>21.1</v>
      </c>
      <c r="Q11" s="35">
        <f>COUNTIF(R11:AQW11,"&gt;0")</f>
        <v>1</v>
      </c>
      <c r="R11" s="38"/>
      <c r="S11" s="18"/>
      <c r="T11" s="32">
        <v>21.1</v>
      </c>
      <c r="U11" s="18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18"/>
      <c r="EI11" s="18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18"/>
      <c r="GC11" s="18"/>
      <c r="GD11" s="18"/>
      <c r="GE11" s="18"/>
      <c r="GF11" s="18"/>
      <c r="GG11" s="18"/>
      <c r="GH11" s="18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54"/>
      <c r="LQ11" s="54"/>
      <c r="LR11" s="54"/>
      <c r="LS11" s="54"/>
      <c r="LT11" s="54"/>
      <c r="LU11" s="54"/>
      <c r="LV11" s="54"/>
      <c r="LW11" s="54"/>
      <c r="LX11" s="54"/>
      <c r="LY11" s="54"/>
      <c r="LZ11" s="54"/>
      <c r="MA11" s="54"/>
      <c r="MB11" s="54"/>
      <c r="MC11" s="54"/>
      <c r="MD11" s="54"/>
      <c r="ME11" s="54"/>
      <c r="MF11" s="54"/>
      <c r="MG11" s="54"/>
      <c r="MH11" s="54"/>
      <c r="MI11" s="54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52"/>
      <c r="OB11" s="52"/>
      <c r="OC11" s="52"/>
      <c r="OD11" s="52"/>
      <c r="OE11" s="52"/>
      <c r="OF11" s="52"/>
      <c r="OG11" s="52"/>
      <c r="OH11" s="52"/>
      <c r="OI11" s="52"/>
      <c r="OJ11" s="52"/>
      <c r="OK11" s="52"/>
      <c r="OL11" s="52"/>
      <c r="OM11" s="52"/>
      <c r="ON11" s="52"/>
      <c r="OO11" s="52"/>
      <c r="OP11" s="52"/>
      <c r="OQ11" s="52"/>
      <c r="OR11" s="52"/>
      <c r="OS11" s="52"/>
      <c r="OT11" s="52"/>
      <c r="OU11" s="52"/>
      <c r="OV11" s="52"/>
      <c r="OW11" s="52"/>
      <c r="OX11" s="52"/>
      <c r="OY11" s="52"/>
      <c r="OZ11" s="52"/>
      <c r="PA11" s="52"/>
      <c r="PB11" s="52"/>
      <c r="PC11" s="52"/>
      <c r="PD11" s="52"/>
      <c r="PE11" s="52"/>
      <c r="PF11" s="52"/>
      <c r="PG11" s="52"/>
      <c r="PH11" s="52"/>
      <c r="PI11" s="52"/>
      <c r="PJ11" s="52"/>
      <c r="PK11" s="52"/>
      <c r="PL11" s="52"/>
      <c r="PM11" s="52"/>
      <c r="PN11" s="52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37"/>
      <c r="QZ11" s="37"/>
      <c r="RA11" s="44"/>
      <c r="RB11" s="44"/>
      <c r="RC11" s="44"/>
      <c r="RD11" s="44"/>
      <c r="RE11" s="44"/>
      <c r="RF11" s="44"/>
      <c r="RG11" s="44"/>
      <c r="RH11" s="44"/>
      <c r="RI11" s="44"/>
      <c r="RJ11" s="44"/>
      <c r="RK11" s="44"/>
      <c r="RL11" s="44"/>
      <c r="RM11" s="44"/>
      <c r="RN11" s="44"/>
      <c r="RO11" s="44"/>
      <c r="RP11" s="44"/>
      <c r="RQ11" s="44"/>
      <c r="RR11" s="44"/>
      <c r="RS11" s="44"/>
      <c r="RT11" s="44"/>
    </row>
    <row r="12" spans="1:488" s="78" customFormat="1">
      <c r="A12" s="14">
        <f t="shared" si="0"/>
        <v>9</v>
      </c>
      <c r="B12" s="30">
        <f>SUM(D12:L12)</f>
        <v>1</v>
      </c>
      <c r="C12" s="30"/>
      <c r="D12" s="50"/>
      <c r="E12" s="31"/>
      <c r="F12" s="60"/>
      <c r="G12" s="59"/>
      <c r="H12" s="82"/>
      <c r="I12" s="32">
        <v>1</v>
      </c>
      <c r="J12" s="31"/>
      <c r="K12" s="31"/>
      <c r="L12" s="31"/>
      <c r="M12" s="33" t="s">
        <v>398</v>
      </c>
      <c r="N12" s="33" t="s">
        <v>399</v>
      </c>
      <c r="O12" s="18">
        <v>1978</v>
      </c>
      <c r="P12" s="34">
        <f>SUM(R12:AQW12)</f>
        <v>21.1</v>
      </c>
      <c r="Q12" s="35">
        <f>COUNTIF(R12:AQW12,"&gt;0")</f>
        <v>1</v>
      </c>
      <c r="R12" s="38"/>
      <c r="S12" s="18"/>
      <c r="T12" s="32">
        <v>21.1</v>
      </c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18"/>
      <c r="EI12" s="18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37"/>
      <c r="FR12" s="37"/>
      <c r="FS12" s="37"/>
      <c r="FT12" s="37"/>
      <c r="FU12" s="37"/>
      <c r="FV12" s="37"/>
      <c r="FW12" s="37"/>
      <c r="FX12" s="37"/>
      <c r="FY12" s="37"/>
      <c r="FZ12" s="37"/>
      <c r="GA12" s="37"/>
      <c r="GB12" s="18"/>
      <c r="GC12" s="18"/>
      <c r="GD12" s="18"/>
      <c r="GE12" s="18"/>
      <c r="GF12" s="18"/>
      <c r="GG12" s="18"/>
      <c r="GH12" s="18"/>
      <c r="GI12" s="37"/>
      <c r="GJ12" s="37"/>
      <c r="GK12" s="37"/>
      <c r="GL12" s="37"/>
      <c r="GM12" s="37"/>
      <c r="GN12" s="37"/>
      <c r="GO12" s="37"/>
      <c r="GP12" s="37"/>
      <c r="GQ12" s="37"/>
      <c r="GR12" s="37"/>
      <c r="GS12" s="37"/>
      <c r="GT12" s="37"/>
      <c r="GU12" s="37"/>
      <c r="GV12" s="37"/>
      <c r="GW12" s="37"/>
      <c r="GX12" s="37"/>
      <c r="GY12" s="37"/>
      <c r="GZ12" s="37"/>
      <c r="HA12" s="37"/>
      <c r="HB12" s="37"/>
      <c r="HC12" s="37"/>
      <c r="HD12" s="37"/>
      <c r="HE12" s="37"/>
      <c r="HF12" s="37"/>
      <c r="HG12" s="37"/>
      <c r="HH12" s="37"/>
      <c r="HI12" s="37"/>
      <c r="HJ12" s="37"/>
      <c r="HK12" s="37"/>
      <c r="HL12" s="37"/>
      <c r="HM12" s="37"/>
      <c r="HN12" s="37"/>
      <c r="HO12" s="37"/>
      <c r="HP12" s="37"/>
      <c r="HQ12" s="37"/>
      <c r="HR12" s="37"/>
      <c r="HS12" s="37"/>
      <c r="HT12" s="37"/>
      <c r="HU12" s="37"/>
      <c r="HV12" s="37"/>
      <c r="HW12" s="37"/>
      <c r="HX12" s="37"/>
      <c r="HY12" s="37"/>
      <c r="HZ12" s="37"/>
      <c r="IA12" s="37"/>
      <c r="IB12" s="37"/>
      <c r="IC12" s="37"/>
      <c r="ID12" s="37"/>
      <c r="IE12" s="37"/>
      <c r="IF12" s="37"/>
      <c r="IG12" s="37"/>
      <c r="IH12" s="37"/>
      <c r="II12" s="37"/>
      <c r="IJ12" s="37"/>
      <c r="IK12" s="37"/>
      <c r="IL12" s="37"/>
      <c r="IM12" s="37"/>
      <c r="IN12" s="37"/>
      <c r="IO12" s="37"/>
      <c r="IP12" s="37"/>
      <c r="IQ12" s="37"/>
      <c r="IR12" s="37"/>
      <c r="IS12" s="37"/>
      <c r="IT12" s="37"/>
      <c r="IU12" s="37"/>
      <c r="IV12" s="37"/>
      <c r="IW12" s="37"/>
      <c r="IX12" s="37"/>
      <c r="IY12" s="37"/>
      <c r="IZ12" s="37"/>
      <c r="JA12" s="37"/>
      <c r="JB12" s="37"/>
      <c r="JC12" s="37"/>
      <c r="JD12" s="37"/>
      <c r="JE12" s="37"/>
      <c r="JF12" s="37"/>
      <c r="JG12" s="37"/>
      <c r="JH12" s="37"/>
      <c r="JI12" s="37"/>
      <c r="JJ12" s="37"/>
      <c r="JK12" s="37"/>
      <c r="JL12" s="37"/>
      <c r="JM12" s="37"/>
      <c r="JN12" s="37"/>
      <c r="JO12" s="37"/>
      <c r="JP12" s="37"/>
      <c r="JQ12" s="37"/>
      <c r="JR12" s="37"/>
      <c r="JS12" s="37"/>
      <c r="JT12" s="37"/>
      <c r="JU12" s="37"/>
      <c r="JV12" s="37"/>
      <c r="JW12" s="37"/>
      <c r="JX12" s="37"/>
      <c r="JY12" s="37"/>
      <c r="JZ12" s="37"/>
      <c r="KA12" s="37"/>
      <c r="KB12" s="37"/>
      <c r="KC12" s="37"/>
      <c r="KD12" s="37"/>
      <c r="KE12" s="37"/>
      <c r="KF12" s="37"/>
      <c r="KG12" s="37"/>
      <c r="KH12" s="37"/>
      <c r="KI12" s="37"/>
      <c r="KJ12" s="37"/>
      <c r="KK12" s="37"/>
      <c r="KL12" s="37"/>
      <c r="KM12" s="37"/>
      <c r="KN12" s="37"/>
      <c r="KO12" s="37"/>
      <c r="KP12" s="37"/>
      <c r="KQ12" s="37"/>
      <c r="KR12" s="37"/>
      <c r="KS12" s="37"/>
      <c r="KT12" s="37"/>
      <c r="KU12" s="37"/>
      <c r="KV12" s="37"/>
      <c r="KW12" s="37"/>
      <c r="KX12" s="37"/>
      <c r="KY12" s="37"/>
      <c r="KZ12" s="37"/>
      <c r="LA12" s="37"/>
      <c r="LB12" s="37"/>
      <c r="LC12" s="37"/>
      <c r="LD12" s="37"/>
      <c r="LE12" s="37"/>
      <c r="LF12" s="37"/>
      <c r="LG12" s="37"/>
      <c r="LH12" s="37"/>
      <c r="LI12" s="37"/>
      <c r="LJ12" s="37"/>
      <c r="LK12" s="37"/>
      <c r="LL12" s="37"/>
      <c r="LM12" s="37"/>
      <c r="LN12" s="37"/>
      <c r="LO12" s="37"/>
      <c r="LP12" s="54"/>
      <c r="LQ12" s="54"/>
      <c r="LR12" s="54"/>
      <c r="LS12" s="54"/>
      <c r="LT12" s="54"/>
      <c r="LU12" s="54"/>
      <c r="LV12" s="54"/>
      <c r="LW12" s="54"/>
      <c r="LX12" s="54"/>
      <c r="LY12" s="54"/>
      <c r="LZ12" s="54"/>
      <c r="MA12" s="54"/>
      <c r="MB12" s="54"/>
      <c r="MC12" s="54"/>
      <c r="MD12" s="54"/>
      <c r="ME12" s="54"/>
      <c r="MF12" s="54"/>
      <c r="MG12" s="54"/>
      <c r="MH12" s="54"/>
      <c r="MI12" s="54"/>
      <c r="MJ12" s="37"/>
      <c r="MK12" s="37"/>
      <c r="ML12" s="37"/>
      <c r="MM12" s="37"/>
      <c r="MN12" s="37"/>
      <c r="MO12" s="37"/>
      <c r="MP12" s="37"/>
      <c r="MQ12" s="37"/>
      <c r="MR12" s="37"/>
      <c r="MS12" s="37"/>
      <c r="MT12" s="37"/>
      <c r="MU12" s="37"/>
      <c r="MV12" s="37"/>
      <c r="MW12" s="37"/>
      <c r="MX12" s="37"/>
      <c r="MY12" s="37"/>
      <c r="MZ12" s="37"/>
      <c r="NA12" s="37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52"/>
      <c r="OB12" s="52"/>
      <c r="OC12" s="52"/>
      <c r="OD12" s="52"/>
      <c r="OE12" s="52"/>
      <c r="OF12" s="52"/>
      <c r="OG12" s="52"/>
      <c r="OH12" s="52"/>
      <c r="OI12" s="52"/>
      <c r="OJ12" s="52"/>
      <c r="OK12" s="52"/>
      <c r="OL12" s="52"/>
      <c r="OM12" s="52"/>
      <c r="ON12" s="52"/>
      <c r="OO12" s="52"/>
      <c r="OP12" s="52"/>
      <c r="OQ12" s="52"/>
      <c r="OR12" s="52"/>
      <c r="OS12" s="52"/>
      <c r="OT12" s="52"/>
      <c r="OU12" s="52"/>
      <c r="OV12" s="52"/>
      <c r="OW12" s="52"/>
      <c r="OX12" s="52"/>
      <c r="OY12" s="52"/>
      <c r="OZ12" s="52"/>
      <c r="PA12" s="52"/>
      <c r="PB12" s="52"/>
      <c r="PC12" s="52"/>
      <c r="PD12" s="52"/>
      <c r="PE12" s="52"/>
      <c r="PF12" s="52"/>
      <c r="PG12" s="52"/>
      <c r="PH12" s="52"/>
      <c r="PI12" s="52"/>
      <c r="PJ12" s="52"/>
      <c r="PK12" s="52"/>
      <c r="PL12" s="52"/>
      <c r="PM12" s="52"/>
      <c r="PN12" s="52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37"/>
      <c r="QZ12" s="37"/>
      <c r="RA12" s="44"/>
      <c r="RB12" s="44"/>
      <c r="RC12" s="44"/>
      <c r="RD12" s="44"/>
      <c r="RE12" s="44"/>
      <c r="RF12" s="44"/>
      <c r="RG12" s="44"/>
      <c r="RH12" s="44"/>
      <c r="RI12" s="44"/>
      <c r="RJ12" s="44"/>
      <c r="RK12" s="44"/>
      <c r="RL12" s="44"/>
      <c r="RM12" s="44"/>
      <c r="RN12" s="44"/>
      <c r="RO12" s="44"/>
      <c r="RP12" s="44"/>
      <c r="RQ12" s="44"/>
      <c r="RR12" s="44"/>
      <c r="RS12" s="44"/>
      <c r="RT12" s="44"/>
    </row>
    <row r="13" spans="1:488" s="78" customFormat="1">
      <c r="A13" s="14">
        <f t="shared" si="0"/>
        <v>10</v>
      </c>
      <c r="B13" s="30">
        <f>SUM(D13:L13)</f>
        <v>1</v>
      </c>
      <c r="C13" s="30"/>
      <c r="D13" s="50"/>
      <c r="E13" s="31"/>
      <c r="F13" s="60"/>
      <c r="G13" s="59"/>
      <c r="H13" s="82"/>
      <c r="I13" s="32">
        <v>1</v>
      </c>
      <c r="J13" s="31"/>
      <c r="K13" s="31"/>
      <c r="L13" s="31"/>
      <c r="M13" s="33" t="s">
        <v>68</v>
      </c>
      <c r="N13" s="33" t="s">
        <v>59</v>
      </c>
      <c r="O13" s="18">
        <v>1973</v>
      </c>
      <c r="P13" s="34">
        <f>SUM(R13:AQW13)</f>
        <v>21.1</v>
      </c>
      <c r="Q13" s="35">
        <f>COUNTIF(R13:AQW13,"&gt;0")</f>
        <v>1</v>
      </c>
      <c r="R13" s="38"/>
      <c r="S13" s="18"/>
      <c r="T13" s="32">
        <v>21.1</v>
      </c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18"/>
      <c r="EI13" s="18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37"/>
      <c r="FR13" s="37"/>
      <c r="FS13" s="37"/>
      <c r="FT13" s="37"/>
      <c r="FU13" s="37"/>
      <c r="FV13" s="37"/>
      <c r="FW13" s="37"/>
      <c r="FX13" s="37"/>
      <c r="FY13" s="37"/>
      <c r="FZ13" s="37"/>
      <c r="GA13" s="37"/>
      <c r="GB13" s="18"/>
      <c r="GC13" s="18"/>
      <c r="GD13" s="18"/>
      <c r="GE13" s="18"/>
      <c r="GF13" s="18"/>
      <c r="GG13" s="18"/>
      <c r="GH13" s="18"/>
      <c r="GI13" s="37"/>
      <c r="GJ13" s="37"/>
      <c r="GK13" s="37"/>
      <c r="GL13" s="37"/>
      <c r="GM13" s="37"/>
      <c r="GN13" s="37"/>
      <c r="GO13" s="37"/>
      <c r="GP13" s="37"/>
      <c r="GQ13" s="37"/>
      <c r="GR13" s="37"/>
      <c r="GS13" s="37"/>
      <c r="GT13" s="37"/>
      <c r="GU13" s="37"/>
      <c r="GV13" s="37"/>
      <c r="GW13" s="37"/>
      <c r="GX13" s="37"/>
      <c r="GY13" s="37"/>
      <c r="GZ13" s="37"/>
      <c r="HA13" s="37"/>
      <c r="HB13" s="37"/>
      <c r="HC13" s="37"/>
      <c r="HD13" s="37"/>
      <c r="HE13" s="37"/>
      <c r="HF13" s="37"/>
      <c r="HG13" s="37"/>
      <c r="HH13" s="37"/>
      <c r="HI13" s="37"/>
      <c r="HJ13" s="37"/>
      <c r="HK13" s="37"/>
      <c r="HL13" s="37"/>
      <c r="HM13" s="37"/>
      <c r="HN13" s="37"/>
      <c r="HO13" s="37"/>
      <c r="HP13" s="37"/>
      <c r="HQ13" s="37"/>
      <c r="HR13" s="37"/>
      <c r="HS13" s="37"/>
      <c r="HT13" s="37"/>
      <c r="HU13" s="37"/>
      <c r="HV13" s="37"/>
      <c r="HW13" s="37"/>
      <c r="HX13" s="37"/>
      <c r="HY13" s="37"/>
      <c r="HZ13" s="37"/>
      <c r="IA13" s="37"/>
      <c r="IB13" s="37"/>
      <c r="IC13" s="37"/>
      <c r="ID13" s="37"/>
      <c r="IE13" s="37"/>
      <c r="IF13" s="37"/>
      <c r="IG13" s="37"/>
      <c r="IH13" s="37"/>
      <c r="II13" s="37"/>
      <c r="IJ13" s="37"/>
      <c r="IK13" s="37"/>
      <c r="IL13" s="37"/>
      <c r="IM13" s="37"/>
      <c r="IN13" s="37"/>
      <c r="IO13" s="37"/>
      <c r="IP13" s="37"/>
      <c r="IQ13" s="37"/>
      <c r="IR13" s="37"/>
      <c r="IS13" s="37"/>
      <c r="IT13" s="37"/>
      <c r="IU13" s="37"/>
      <c r="IV13" s="37"/>
      <c r="IW13" s="37"/>
      <c r="IX13" s="37"/>
      <c r="IY13" s="37"/>
      <c r="IZ13" s="37"/>
      <c r="JA13" s="37"/>
      <c r="JB13" s="37"/>
      <c r="JC13" s="37"/>
      <c r="JD13" s="37"/>
      <c r="JE13" s="37"/>
      <c r="JF13" s="37"/>
      <c r="JG13" s="37"/>
      <c r="JH13" s="37"/>
      <c r="JI13" s="37"/>
      <c r="JJ13" s="37"/>
      <c r="JK13" s="37"/>
      <c r="JL13" s="37"/>
      <c r="JM13" s="37"/>
      <c r="JN13" s="37"/>
      <c r="JO13" s="37"/>
      <c r="JP13" s="37"/>
      <c r="JQ13" s="37"/>
      <c r="JR13" s="37"/>
      <c r="JS13" s="37"/>
      <c r="JT13" s="37"/>
      <c r="JU13" s="37"/>
      <c r="JV13" s="37"/>
      <c r="JW13" s="37"/>
      <c r="JX13" s="37"/>
      <c r="JY13" s="37"/>
      <c r="JZ13" s="37"/>
      <c r="KA13" s="37"/>
      <c r="KB13" s="37"/>
      <c r="KC13" s="37"/>
      <c r="KD13" s="37"/>
      <c r="KE13" s="37"/>
      <c r="KF13" s="37"/>
      <c r="KG13" s="37"/>
      <c r="KH13" s="37"/>
      <c r="KI13" s="37"/>
      <c r="KJ13" s="37"/>
      <c r="KK13" s="37"/>
      <c r="KL13" s="37"/>
      <c r="KM13" s="37"/>
      <c r="KN13" s="37"/>
      <c r="KO13" s="37"/>
      <c r="KP13" s="37"/>
      <c r="KQ13" s="37"/>
      <c r="KR13" s="37"/>
      <c r="KS13" s="37"/>
      <c r="KT13" s="37"/>
      <c r="KU13" s="37"/>
      <c r="KV13" s="37"/>
      <c r="KW13" s="37"/>
      <c r="KX13" s="37"/>
      <c r="KY13" s="37"/>
      <c r="KZ13" s="37"/>
      <c r="LA13" s="37"/>
      <c r="LB13" s="37"/>
      <c r="LC13" s="37"/>
      <c r="LD13" s="37"/>
      <c r="LE13" s="37"/>
      <c r="LF13" s="37"/>
      <c r="LG13" s="37"/>
      <c r="LH13" s="37"/>
      <c r="LI13" s="37"/>
      <c r="LJ13" s="37"/>
      <c r="LK13" s="37"/>
      <c r="LL13" s="37"/>
      <c r="LM13" s="37"/>
      <c r="LN13" s="37"/>
      <c r="LO13" s="37"/>
      <c r="LP13" s="54"/>
      <c r="LQ13" s="54"/>
      <c r="LR13" s="54"/>
      <c r="LS13" s="54"/>
      <c r="LT13" s="54"/>
      <c r="LU13" s="54"/>
      <c r="LV13" s="54"/>
      <c r="LW13" s="54"/>
      <c r="LX13" s="54"/>
      <c r="LY13" s="54"/>
      <c r="LZ13" s="54"/>
      <c r="MA13" s="54"/>
      <c r="MB13" s="54"/>
      <c r="MC13" s="54"/>
      <c r="MD13" s="54"/>
      <c r="ME13" s="54"/>
      <c r="MF13" s="54"/>
      <c r="MG13" s="54"/>
      <c r="MH13" s="54"/>
      <c r="MI13" s="54"/>
      <c r="MJ13" s="37"/>
      <c r="MK13" s="37"/>
      <c r="ML13" s="37"/>
      <c r="MM13" s="37"/>
      <c r="MN13" s="37"/>
      <c r="MO13" s="37"/>
      <c r="MP13" s="37"/>
      <c r="MQ13" s="37"/>
      <c r="MR13" s="37"/>
      <c r="MS13" s="37"/>
      <c r="MT13" s="37"/>
      <c r="MU13" s="37"/>
      <c r="MV13" s="37"/>
      <c r="MW13" s="37"/>
      <c r="MX13" s="37"/>
      <c r="MY13" s="37"/>
      <c r="MZ13" s="37"/>
      <c r="NA13" s="37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52"/>
      <c r="OB13" s="52"/>
      <c r="OC13" s="52"/>
      <c r="OD13" s="52"/>
      <c r="OE13" s="52"/>
      <c r="OF13" s="52"/>
      <c r="OG13" s="52"/>
      <c r="OH13" s="52"/>
      <c r="OI13" s="52"/>
      <c r="OJ13" s="52"/>
      <c r="OK13" s="52"/>
      <c r="OL13" s="52"/>
      <c r="OM13" s="52"/>
      <c r="ON13" s="52"/>
      <c r="OO13" s="52"/>
      <c r="OP13" s="52"/>
      <c r="OQ13" s="52"/>
      <c r="OR13" s="52"/>
      <c r="OS13" s="52"/>
      <c r="OT13" s="52"/>
      <c r="OU13" s="52"/>
      <c r="OV13" s="52"/>
      <c r="OW13" s="52"/>
      <c r="OX13" s="52"/>
      <c r="OY13" s="52"/>
      <c r="OZ13" s="52"/>
      <c r="PA13" s="52"/>
      <c r="PB13" s="52"/>
      <c r="PC13" s="52"/>
      <c r="PD13" s="52"/>
      <c r="PE13" s="52"/>
      <c r="PF13" s="52"/>
      <c r="PG13" s="52"/>
      <c r="PH13" s="52"/>
      <c r="PI13" s="52"/>
      <c r="PJ13" s="52"/>
      <c r="PK13" s="52"/>
      <c r="PL13" s="52"/>
      <c r="PM13" s="52"/>
      <c r="PN13" s="52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37"/>
      <c r="QZ13" s="37"/>
      <c r="RA13" s="44"/>
      <c r="RB13" s="44"/>
      <c r="RC13" s="44"/>
      <c r="RD13" s="44"/>
      <c r="RE13" s="44"/>
      <c r="RF13" s="44"/>
      <c r="RG13" s="44"/>
      <c r="RH13" s="44"/>
      <c r="RI13" s="44"/>
      <c r="RJ13" s="44"/>
      <c r="RK13" s="44"/>
      <c r="RL13" s="44"/>
      <c r="RM13" s="44"/>
      <c r="RN13" s="44"/>
      <c r="RO13" s="44"/>
      <c r="RP13" s="44"/>
      <c r="RQ13" s="44"/>
      <c r="RR13" s="44"/>
      <c r="RS13" s="44"/>
      <c r="RT13" s="44"/>
    </row>
    <row r="14" spans="1:488" s="78" customFormat="1">
      <c r="A14" s="14">
        <f t="shared" si="0"/>
        <v>11</v>
      </c>
      <c r="B14" s="30">
        <f>SUM(D14:L14)</f>
        <v>1</v>
      </c>
      <c r="C14" s="30"/>
      <c r="D14" s="50"/>
      <c r="E14" s="31"/>
      <c r="F14" s="60"/>
      <c r="G14" s="59"/>
      <c r="H14" s="82"/>
      <c r="I14" s="32">
        <v>1</v>
      </c>
      <c r="J14" s="31"/>
      <c r="K14" s="31"/>
      <c r="L14" s="31"/>
      <c r="M14" s="33" t="s">
        <v>106</v>
      </c>
      <c r="N14" s="33" t="s">
        <v>108</v>
      </c>
      <c r="O14" s="18">
        <v>1993</v>
      </c>
      <c r="P14" s="34">
        <f>SUM(R14:AQW14)</f>
        <v>21.1</v>
      </c>
      <c r="Q14" s="35">
        <f>COUNTIF(R14:AQW14,"&gt;0")</f>
        <v>1</v>
      </c>
      <c r="R14" s="38"/>
      <c r="S14" s="18"/>
      <c r="T14" s="32">
        <v>21.1</v>
      </c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18"/>
      <c r="EI14" s="18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18"/>
      <c r="GC14" s="18"/>
      <c r="GD14" s="18"/>
      <c r="GE14" s="18"/>
      <c r="GF14" s="18"/>
      <c r="GG14" s="18"/>
      <c r="GH14" s="18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54"/>
      <c r="LQ14" s="54"/>
      <c r="LR14" s="54"/>
      <c r="LS14" s="54"/>
      <c r="LT14" s="54"/>
      <c r="LU14" s="54"/>
      <c r="LV14" s="54"/>
      <c r="LW14" s="54"/>
      <c r="LX14" s="54"/>
      <c r="LY14" s="54"/>
      <c r="LZ14" s="54"/>
      <c r="MA14" s="54"/>
      <c r="MB14" s="54"/>
      <c r="MC14" s="54"/>
      <c r="MD14" s="54"/>
      <c r="ME14" s="54"/>
      <c r="MF14" s="54"/>
      <c r="MG14" s="54"/>
      <c r="MH14" s="54"/>
      <c r="MI14" s="54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52"/>
      <c r="OB14" s="52"/>
      <c r="OC14" s="52"/>
      <c r="OD14" s="52"/>
      <c r="OE14" s="52"/>
      <c r="OF14" s="52"/>
      <c r="OG14" s="52"/>
      <c r="OH14" s="52"/>
      <c r="OI14" s="52"/>
      <c r="OJ14" s="52"/>
      <c r="OK14" s="52"/>
      <c r="OL14" s="52"/>
      <c r="OM14" s="52"/>
      <c r="ON14" s="52"/>
      <c r="OO14" s="52"/>
      <c r="OP14" s="52"/>
      <c r="OQ14" s="52"/>
      <c r="OR14" s="52"/>
      <c r="OS14" s="52"/>
      <c r="OT14" s="52"/>
      <c r="OU14" s="52"/>
      <c r="OV14" s="52"/>
      <c r="OW14" s="52"/>
      <c r="OX14" s="52"/>
      <c r="OY14" s="52"/>
      <c r="OZ14" s="52"/>
      <c r="PA14" s="52"/>
      <c r="PB14" s="52"/>
      <c r="PC14" s="52"/>
      <c r="PD14" s="52"/>
      <c r="PE14" s="52"/>
      <c r="PF14" s="52"/>
      <c r="PG14" s="52"/>
      <c r="PH14" s="52"/>
      <c r="PI14" s="52"/>
      <c r="PJ14" s="52"/>
      <c r="PK14" s="52"/>
      <c r="PL14" s="52"/>
      <c r="PM14" s="52"/>
      <c r="PN14" s="52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37"/>
      <c r="QZ14" s="37"/>
      <c r="RA14" s="44"/>
      <c r="RB14" s="44"/>
      <c r="RC14" s="44"/>
      <c r="RD14" s="44"/>
      <c r="RE14" s="44"/>
      <c r="RF14" s="44"/>
      <c r="RG14" s="44"/>
      <c r="RH14" s="44"/>
      <c r="RI14" s="44"/>
      <c r="RJ14" s="44"/>
      <c r="RK14" s="44"/>
      <c r="RL14" s="44"/>
      <c r="RM14" s="44"/>
      <c r="RN14" s="44"/>
      <c r="RO14" s="44"/>
      <c r="RP14" s="44"/>
      <c r="RQ14" s="44"/>
      <c r="RR14" s="44"/>
      <c r="RS14" s="44"/>
      <c r="RT14" s="44"/>
    </row>
    <row r="15" spans="1:488" s="78" customFormat="1">
      <c r="A15" s="14">
        <f t="shared" si="0"/>
        <v>12</v>
      </c>
      <c r="B15" s="30">
        <f>SUM(D15:L15)</f>
        <v>1</v>
      </c>
      <c r="C15" s="30"/>
      <c r="D15" s="50"/>
      <c r="E15" s="31"/>
      <c r="F15" s="60"/>
      <c r="G15" s="59"/>
      <c r="H15" s="82"/>
      <c r="I15" s="32">
        <v>1</v>
      </c>
      <c r="J15" s="31"/>
      <c r="K15" s="31"/>
      <c r="L15" s="31"/>
      <c r="M15" s="33" t="s">
        <v>106</v>
      </c>
      <c r="N15" s="33" t="s">
        <v>107</v>
      </c>
      <c r="O15" s="18">
        <v>1964</v>
      </c>
      <c r="P15" s="34">
        <f>SUM(R15:AQW15)</f>
        <v>21.1</v>
      </c>
      <c r="Q15" s="35">
        <f>COUNTIF(R15:AQW15,"&gt;0")</f>
        <v>1</v>
      </c>
      <c r="R15" s="38"/>
      <c r="S15" s="18"/>
      <c r="T15" s="32">
        <v>21.1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0"/>
      <c r="CM15" s="20"/>
      <c r="CN15" s="20"/>
      <c r="CO15" s="20"/>
      <c r="CP15" s="20"/>
      <c r="CQ15" s="20"/>
      <c r="CR15" s="20"/>
      <c r="CS15" s="20"/>
      <c r="CT15" s="20"/>
      <c r="CU15" s="20"/>
      <c r="CV15" s="20"/>
      <c r="CW15" s="20"/>
      <c r="CX15" s="20"/>
      <c r="CY15" s="20"/>
      <c r="CZ15" s="20"/>
      <c r="DA15" s="20"/>
      <c r="DB15" s="20"/>
      <c r="DC15" s="20"/>
      <c r="DD15" s="20"/>
      <c r="DE15" s="20"/>
      <c r="DF15" s="20"/>
      <c r="DG15" s="20"/>
      <c r="DH15" s="20"/>
      <c r="DI15" s="20"/>
      <c r="DJ15" s="20"/>
      <c r="DK15" s="20"/>
      <c r="DL15" s="20"/>
      <c r="DM15" s="20"/>
      <c r="DN15" s="20"/>
      <c r="DO15" s="20"/>
      <c r="DP15" s="20"/>
      <c r="DQ15" s="20"/>
      <c r="DR15" s="20"/>
      <c r="DS15" s="20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18"/>
      <c r="EI15" s="18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37"/>
      <c r="FR15" s="37"/>
      <c r="FS15" s="37"/>
      <c r="FT15" s="37"/>
      <c r="FU15" s="37"/>
      <c r="FV15" s="37"/>
      <c r="FW15" s="37"/>
      <c r="FX15" s="37"/>
      <c r="FY15" s="37"/>
      <c r="FZ15" s="37"/>
      <c r="GA15" s="37"/>
      <c r="GB15" s="18"/>
      <c r="GC15" s="18"/>
      <c r="GD15" s="18"/>
      <c r="GE15" s="18"/>
      <c r="GF15" s="18"/>
      <c r="GG15" s="18"/>
      <c r="GH15" s="18"/>
      <c r="GI15" s="37"/>
      <c r="GJ15" s="37"/>
      <c r="GK15" s="37"/>
      <c r="GL15" s="37"/>
      <c r="GM15" s="37"/>
      <c r="GN15" s="37"/>
      <c r="GO15" s="37"/>
      <c r="GP15" s="37"/>
      <c r="GQ15" s="37"/>
      <c r="GR15" s="37"/>
      <c r="GS15" s="37"/>
      <c r="GT15" s="37"/>
      <c r="GU15" s="37"/>
      <c r="GV15" s="37"/>
      <c r="GW15" s="37"/>
      <c r="GX15" s="37"/>
      <c r="GY15" s="37"/>
      <c r="GZ15" s="37"/>
      <c r="HA15" s="37"/>
      <c r="HB15" s="37"/>
      <c r="HC15" s="37"/>
      <c r="HD15" s="37"/>
      <c r="HE15" s="37"/>
      <c r="HF15" s="37"/>
      <c r="HG15" s="37"/>
      <c r="HH15" s="37"/>
      <c r="HI15" s="37"/>
      <c r="HJ15" s="37"/>
      <c r="HK15" s="37"/>
      <c r="HL15" s="37"/>
      <c r="HM15" s="37"/>
      <c r="HN15" s="37"/>
      <c r="HO15" s="37"/>
      <c r="HP15" s="37"/>
      <c r="HQ15" s="37"/>
      <c r="HR15" s="37"/>
      <c r="HS15" s="37"/>
      <c r="HT15" s="37"/>
      <c r="HU15" s="37"/>
      <c r="HV15" s="37"/>
      <c r="HW15" s="37"/>
      <c r="HX15" s="37"/>
      <c r="HY15" s="37"/>
      <c r="HZ15" s="37"/>
      <c r="IA15" s="37"/>
      <c r="IB15" s="37"/>
      <c r="IC15" s="37"/>
      <c r="ID15" s="37"/>
      <c r="IE15" s="37"/>
      <c r="IF15" s="37"/>
      <c r="IG15" s="37"/>
      <c r="IH15" s="37"/>
      <c r="II15" s="37"/>
      <c r="IJ15" s="37"/>
      <c r="IK15" s="37"/>
      <c r="IL15" s="37"/>
      <c r="IM15" s="37"/>
      <c r="IN15" s="37"/>
      <c r="IO15" s="37"/>
      <c r="IP15" s="37"/>
      <c r="IQ15" s="37"/>
      <c r="IR15" s="37"/>
      <c r="IS15" s="37"/>
      <c r="IT15" s="37"/>
      <c r="IU15" s="37"/>
      <c r="IV15" s="37"/>
      <c r="IW15" s="37"/>
      <c r="IX15" s="37"/>
      <c r="IY15" s="37"/>
      <c r="IZ15" s="37"/>
      <c r="JA15" s="37"/>
      <c r="JB15" s="37"/>
      <c r="JC15" s="37"/>
      <c r="JD15" s="37"/>
      <c r="JE15" s="37"/>
      <c r="JF15" s="37"/>
      <c r="JG15" s="37"/>
      <c r="JH15" s="37"/>
      <c r="JI15" s="37"/>
      <c r="JJ15" s="37"/>
      <c r="JK15" s="37"/>
      <c r="JL15" s="37"/>
      <c r="JM15" s="37"/>
      <c r="JN15" s="37"/>
      <c r="JO15" s="37"/>
      <c r="JP15" s="37"/>
      <c r="JQ15" s="37"/>
      <c r="JR15" s="37"/>
      <c r="JS15" s="37"/>
      <c r="JT15" s="37"/>
      <c r="JU15" s="37"/>
      <c r="JV15" s="37"/>
      <c r="JW15" s="37"/>
      <c r="JX15" s="37"/>
      <c r="JY15" s="37"/>
      <c r="JZ15" s="37"/>
      <c r="KA15" s="37"/>
      <c r="KB15" s="37"/>
      <c r="KC15" s="37"/>
      <c r="KD15" s="37"/>
      <c r="KE15" s="37"/>
      <c r="KF15" s="37"/>
      <c r="KG15" s="37"/>
      <c r="KH15" s="37"/>
      <c r="KI15" s="37"/>
      <c r="KJ15" s="37"/>
      <c r="KK15" s="37"/>
      <c r="KL15" s="37"/>
      <c r="KM15" s="37"/>
      <c r="KN15" s="37"/>
      <c r="KO15" s="37"/>
      <c r="KP15" s="37"/>
      <c r="KQ15" s="37"/>
      <c r="KR15" s="37"/>
      <c r="KS15" s="37"/>
      <c r="KT15" s="37"/>
      <c r="KU15" s="37"/>
      <c r="KV15" s="37"/>
      <c r="KW15" s="37"/>
      <c r="KX15" s="37"/>
      <c r="KY15" s="37"/>
      <c r="KZ15" s="37"/>
      <c r="LA15" s="37"/>
      <c r="LB15" s="37"/>
      <c r="LC15" s="37"/>
      <c r="LD15" s="37"/>
      <c r="LE15" s="37"/>
      <c r="LF15" s="37"/>
      <c r="LG15" s="37"/>
      <c r="LH15" s="37"/>
      <c r="LI15" s="37"/>
      <c r="LJ15" s="37"/>
      <c r="LK15" s="37"/>
      <c r="LL15" s="37"/>
      <c r="LM15" s="37"/>
      <c r="LN15" s="37"/>
      <c r="LO15" s="37"/>
      <c r="LP15" s="54"/>
      <c r="LQ15" s="54"/>
      <c r="LR15" s="54"/>
      <c r="LS15" s="54"/>
      <c r="LT15" s="54"/>
      <c r="LU15" s="54"/>
      <c r="LV15" s="54"/>
      <c r="LW15" s="54"/>
      <c r="LX15" s="54"/>
      <c r="LY15" s="54"/>
      <c r="LZ15" s="54"/>
      <c r="MA15" s="54"/>
      <c r="MB15" s="54"/>
      <c r="MC15" s="54"/>
      <c r="MD15" s="54"/>
      <c r="ME15" s="54"/>
      <c r="MF15" s="54"/>
      <c r="MG15" s="54"/>
      <c r="MH15" s="54"/>
      <c r="MI15" s="54"/>
      <c r="MJ15" s="37"/>
      <c r="MK15" s="37"/>
      <c r="ML15" s="37"/>
      <c r="MM15" s="37"/>
      <c r="MN15" s="37"/>
      <c r="MO15" s="37"/>
      <c r="MP15" s="37"/>
      <c r="MQ15" s="37"/>
      <c r="MR15" s="37"/>
      <c r="MS15" s="37"/>
      <c r="MT15" s="37"/>
      <c r="MU15" s="37"/>
      <c r="MV15" s="37"/>
      <c r="MW15" s="37"/>
      <c r="MX15" s="37"/>
      <c r="MY15" s="37"/>
      <c r="MZ15" s="37"/>
      <c r="NA15" s="37"/>
      <c r="NB15" s="20"/>
      <c r="NC15" s="20"/>
      <c r="ND15" s="20"/>
      <c r="NE15" s="20"/>
      <c r="NF15" s="20"/>
      <c r="NG15" s="20"/>
      <c r="NH15" s="20"/>
      <c r="NI15" s="20"/>
      <c r="NJ15" s="20"/>
      <c r="NK15" s="20"/>
      <c r="NL15" s="20"/>
      <c r="NM15" s="20"/>
      <c r="NN15" s="20"/>
      <c r="NO15" s="20"/>
      <c r="NP15" s="20"/>
      <c r="NQ15" s="20"/>
      <c r="NR15" s="20"/>
      <c r="NS15" s="20"/>
      <c r="NT15" s="20"/>
      <c r="NU15" s="20"/>
      <c r="NV15" s="20"/>
      <c r="NW15" s="20"/>
      <c r="NX15" s="20"/>
      <c r="NY15" s="20"/>
      <c r="NZ15" s="20"/>
      <c r="OA15" s="52"/>
      <c r="OB15" s="52"/>
      <c r="OC15" s="52"/>
      <c r="OD15" s="52"/>
      <c r="OE15" s="52"/>
      <c r="OF15" s="52"/>
      <c r="OG15" s="52"/>
      <c r="OH15" s="52"/>
      <c r="OI15" s="52"/>
      <c r="OJ15" s="52"/>
      <c r="OK15" s="52"/>
      <c r="OL15" s="52"/>
      <c r="OM15" s="52"/>
      <c r="ON15" s="52"/>
      <c r="OO15" s="52"/>
      <c r="OP15" s="52"/>
      <c r="OQ15" s="52"/>
      <c r="OR15" s="52"/>
      <c r="OS15" s="52"/>
      <c r="OT15" s="52"/>
      <c r="OU15" s="52"/>
      <c r="OV15" s="52"/>
      <c r="OW15" s="52"/>
      <c r="OX15" s="52"/>
      <c r="OY15" s="52"/>
      <c r="OZ15" s="52"/>
      <c r="PA15" s="52"/>
      <c r="PB15" s="52"/>
      <c r="PC15" s="52"/>
      <c r="PD15" s="52"/>
      <c r="PE15" s="52"/>
      <c r="PF15" s="52"/>
      <c r="PG15" s="52"/>
      <c r="PH15" s="52"/>
      <c r="PI15" s="52"/>
      <c r="PJ15" s="52"/>
      <c r="PK15" s="52"/>
      <c r="PL15" s="52"/>
      <c r="PM15" s="52"/>
      <c r="PN15" s="52"/>
      <c r="PO15" s="20"/>
      <c r="PP15" s="20"/>
      <c r="PQ15" s="20"/>
      <c r="PR15" s="20"/>
      <c r="PS15" s="20"/>
      <c r="PT15" s="20"/>
      <c r="PU15" s="20"/>
      <c r="PV15" s="20"/>
      <c r="PW15" s="20"/>
      <c r="PX15" s="20"/>
      <c r="PY15" s="20"/>
      <c r="PZ15" s="20"/>
      <c r="QA15" s="20"/>
      <c r="QB15" s="20"/>
      <c r="QC15" s="20"/>
      <c r="QD15" s="20"/>
      <c r="QE15" s="20"/>
      <c r="QF15" s="20"/>
      <c r="QG15" s="20"/>
      <c r="QH15" s="20"/>
      <c r="QI15" s="20"/>
      <c r="QJ15" s="20"/>
      <c r="QK15" s="20"/>
      <c r="QL15" s="20"/>
      <c r="QM15" s="20"/>
      <c r="QN15" s="20"/>
      <c r="QO15" s="20"/>
      <c r="QP15" s="20"/>
      <c r="QQ15" s="20"/>
      <c r="QR15" s="20"/>
      <c r="QS15" s="20"/>
      <c r="QT15" s="20"/>
      <c r="QU15" s="20"/>
      <c r="QV15" s="20"/>
      <c r="QW15" s="20"/>
      <c r="QX15" s="20"/>
      <c r="QY15" s="37"/>
      <c r="QZ15" s="37"/>
      <c r="RA15" s="44"/>
      <c r="RB15" s="44"/>
      <c r="RC15" s="44"/>
      <c r="RD15" s="44"/>
      <c r="RE15" s="44"/>
      <c r="RF15" s="44"/>
      <c r="RG15" s="44"/>
      <c r="RH15" s="44"/>
      <c r="RI15" s="44"/>
      <c r="RJ15" s="44"/>
      <c r="RK15" s="44"/>
      <c r="RL15" s="44"/>
      <c r="RM15" s="44"/>
      <c r="RN15" s="44"/>
      <c r="RO15" s="44"/>
      <c r="RP15" s="44"/>
      <c r="RQ15" s="44"/>
      <c r="RR15" s="44"/>
      <c r="RS15" s="44"/>
      <c r="RT15" s="44"/>
    </row>
    <row r="16" spans="1:488">
      <c r="A16" s="14">
        <f t="shared" si="0"/>
        <v>13</v>
      </c>
      <c r="B16" s="30">
        <f>SUM(D16:L16)</f>
        <v>1</v>
      </c>
      <c r="C16" s="30"/>
      <c r="D16" s="50"/>
      <c r="E16" s="31"/>
      <c r="F16" s="60"/>
      <c r="G16" s="59"/>
      <c r="H16" s="82"/>
      <c r="I16" s="32">
        <v>1</v>
      </c>
      <c r="J16" s="31"/>
      <c r="K16" s="31"/>
      <c r="L16" s="31"/>
      <c r="M16" s="33" t="s">
        <v>119</v>
      </c>
      <c r="N16" s="33" t="s">
        <v>82</v>
      </c>
      <c r="O16" s="18">
        <v>1968</v>
      </c>
      <c r="P16" s="34">
        <f>SUM(R16:AQW16)</f>
        <v>21.1</v>
      </c>
      <c r="Q16" s="35">
        <f>COUNTIF(R16:AQW16,"&gt;0")</f>
        <v>1</v>
      </c>
      <c r="R16" s="38"/>
      <c r="S16" s="18"/>
      <c r="T16" s="32">
        <v>21.1</v>
      </c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  <c r="JB16" s="57"/>
      <c r="JC16" s="57"/>
      <c r="JD16" s="57"/>
      <c r="JE16" s="57"/>
      <c r="JF16" s="57"/>
      <c r="JG16" s="57"/>
      <c r="JH16" s="57"/>
      <c r="JI16" s="57"/>
      <c r="JJ16" s="57"/>
      <c r="JK16" s="57"/>
      <c r="JL16" s="57"/>
      <c r="JM16" s="57"/>
      <c r="JN16" s="57"/>
      <c r="JO16" s="57"/>
      <c r="JP16" s="57"/>
      <c r="JQ16" s="57"/>
      <c r="JR16" s="57"/>
      <c r="JS16" s="57"/>
      <c r="JT16" s="57"/>
      <c r="JU16" s="57"/>
      <c r="JV16" s="57"/>
      <c r="JW16" s="57"/>
      <c r="JX16" s="57"/>
      <c r="JY16" s="57"/>
      <c r="JZ16" s="57"/>
      <c r="KA16" s="57"/>
      <c r="KB16" s="57"/>
      <c r="KC16" s="57"/>
      <c r="KD16" s="57"/>
      <c r="KE16" s="57"/>
      <c r="KF16" s="57"/>
      <c r="KG16" s="57"/>
      <c r="KH16" s="57"/>
      <c r="KI16" s="57"/>
      <c r="KJ16" s="57"/>
      <c r="KK16" s="57"/>
      <c r="KL16" s="57"/>
      <c r="KM16" s="57"/>
      <c r="KN16" s="57"/>
      <c r="KO16" s="57"/>
      <c r="KP16" s="57"/>
      <c r="KQ16" s="57"/>
      <c r="KR16" s="57"/>
      <c r="KS16" s="57"/>
      <c r="KT16" s="57"/>
      <c r="KU16" s="57"/>
      <c r="KV16" s="57"/>
      <c r="KW16" s="57"/>
      <c r="KX16" s="57"/>
      <c r="KY16" s="57"/>
      <c r="KZ16" s="57"/>
      <c r="LA16" s="57"/>
      <c r="LB16" s="57"/>
      <c r="LC16" s="57"/>
      <c r="LD16" s="57"/>
      <c r="LE16" s="57"/>
      <c r="LF16" s="57"/>
      <c r="LG16" s="57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46"/>
      <c r="OB16" s="46"/>
      <c r="OC16" s="46"/>
      <c r="OD16" s="46"/>
      <c r="OE16" s="46"/>
      <c r="OF16" s="46"/>
      <c r="OG16" s="46"/>
      <c r="OH16" s="46"/>
      <c r="OI16" s="46"/>
      <c r="OJ16" s="46"/>
      <c r="OK16" s="46"/>
      <c r="OL16" s="46"/>
      <c r="OM16" s="46"/>
      <c r="ON16" s="46"/>
      <c r="OO16" s="46"/>
      <c r="OP16" s="46"/>
      <c r="OQ16" s="46"/>
      <c r="OR16" s="46"/>
      <c r="OS16" s="46"/>
      <c r="OT16" s="46"/>
      <c r="OU16" s="46"/>
      <c r="OV16" s="46"/>
      <c r="OW16" s="46"/>
      <c r="OX16" s="46"/>
      <c r="OY16" s="46"/>
      <c r="OZ16" s="46"/>
      <c r="PA16" s="46"/>
      <c r="PB16" s="46"/>
      <c r="PC16" s="46"/>
      <c r="PD16" s="46"/>
      <c r="PE16" s="46"/>
      <c r="PF16" s="46"/>
      <c r="PG16" s="46"/>
      <c r="PH16" s="46"/>
      <c r="PI16" s="46"/>
      <c r="PJ16" s="46"/>
      <c r="PK16" s="46"/>
      <c r="PL16" s="46"/>
      <c r="PM16" s="46"/>
      <c r="PN16" s="46"/>
      <c r="PO16" s="46"/>
      <c r="PP16" s="46"/>
      <c r="PQ16" s="46"/>
      <c r="PR16" s="46"/>
      <c r="PS16" s="46"/>
      <c r="PT16" s="46"/>
      <c r="PU16" s="46"/>
      <c r="PV16" s="46"/>
      <c r="PW16" s="46"/>
      <c r="PX16" s="46"/>
      <c r="PY16" s="46"/>
      <c r="PZ16" s="46"/>
      <c r="QA16" s="46"/>
      <c r="QB16" s="46"/>
      <c r="QC16" s="46"/>
      <c r="QD16" s="46"/>
      <c r="QE16" s="46"/>
      <c r="QF16" s="46"/>
      <c r="QG16" s="46"/>
      <c r="QH16" s="46"/>
      <c r="QI16" s="46"/>
      <c r="QJ16" s="46"/>
      <c r="QK16" s="46"/>
      <c r="QL16" s="46"/>
      <c r="QM16" s="46"/>
      <c r="QN16" s="46"/>
      <c r="QO16" s="46"/>
      <c r="QP16" s="46"/>
      <c r="QQ16" s="46"/>
      <c r="QR16" s="46"/>
      <c r="QS16" s="46"/>
      <c r="QT16" s="46"/>
      <c r="QU16" s="46"/>
      <c r="QV16" s="46"/>
      <c r="QW16" s="46"/>
      <c r="QX16" s="46"/>
      <c r="QY16" s="39"/>
      <c r="QZ16" s="39"/>
    </row>
    <row r="17" spans="1:488" s="78" customFormat="1">
      <c r="A17" s="14">
        <f t="shared" si="0"/>
        <v>14</v>
      </c>
      <c r="B17" s="30">
        <f>SUM(D17:L17)</f>
        <v>1</v>
      </c>
      <c r="C17" s="30"/>
      <c r="D17" s="50"/>
      <c r="E17" s="31"/>
      <c r="F17" s="60"/>
      <c r="G17" s="59"/>
      <c r="H17" s="82"/>
      <c r="I17" s="32">
        <v>1</v>
      </c>
      <c r="J17" s="31"/>
      <c r="K17" s="31"/>
      <c r="L17" s="31"/>
      <c r="M17" s="33" t="s">
        <v>284</v>
      </c>
      <c r="N17" s="33" t="s">
        <v>52</v>
      </c>
      <c r="O17" s="18">
        <v>1967</v>
      </c>
      <c r="P17" s="34">
        <f>SUM(R17:AQW17)</f>
        <v>21.1</v>
      </c>
      <c r="Q17" s="35">
        <f>COUNTIF(R17:AQW17,"&gt;0")</f>
        <v>1</v>
      </c>
      <c r="R17" s="38"/>
      <c r="S17" s="18"/>
      <c r="T17" s="32">
        <v>21.1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  <c r="BL17" s="49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49"/>
      <c r="CA17" s="49"/>
      <c r="CB17" s="49"/>
      <c r="CC17" s="49"/>
      <c r="CD17" s="49"/>
      <c r="CE17" s="49"/>
      <c r="CF17" s="49"/>
      <c r="CG17" s="49"/>
      <c r="CH17" s="49"/>
      <c r="CI17" s="49"/>
      <c r="CJ17" s="49"/>
      <c r="CK17" s="49"/>
      <c r="CL17" s="49"/>
      <c r="CM17" s="49"/>
      <c r="CN17" s="49"/>
      <c r="CO17" s="49"/>
      <c r="CP17" s="49"/>
      <c r="CQ17" s="49"/>
      <c r="CR17" s="49"/>
      <c r="CS17" s="49"/>
      <c r="CT17" s="49"/>
      <c r="CU17" s="49"/>
      <c r="CV17" s="49"/>
      <c r="CW17" s="49"/>
      <c r="CX17" s="49"/>
      <c r="CY17" s="49"/>
      <c r="CZ17" s="49"/>
      <c r="DA17" s="49"/>
      <c r="DB17" s="49"/>
      <c r="DC17" s="49"/>
      <c r="DD17" s="49"/>
      <c r="DE17" s="49"/>
      <c r="DF17" s="49"/>
      <c r="DG17" s="49"/>
      <c r="DH17" s="49"/>
      <c r="DI17" s="49"/>
      <c r="DJ17" s="49"/>
      <c r="DK17" s="49"/>
      <c r="DL17" s="49"/>
      <c r="DM17" s="49"/>
      <c r="DN17" s="49"/>
      <c r="DO17" s="49"/>
      <c r="DP17" s="49"/>
      <c r="DQ17" s="49"/>
      <c r="DR17" s="49"/>
      <c r="DS17" s="49"/>
      <c r="DT17" s="49"/>
      <c r="DU17" s="49"/>
      <c r="DV17" s="49"/>
      <c r="DW17" s="49"/>
      <c r="DX17" s="49"/>
      <c r="DY17" s="49"/>
      <c r="DZ17" s="49"/>
      <c r="EA17" s="49"/>
      <c r="EB17" s="49"/>
      <c r="EC17" s="49"/>
      <c r="ED17" s="49"/>
      <c r="EE17" s="49"/>
      <c r="EF17" s="49"/>
      <c r="EG17" s="49"/>
      <c r="EH17" s="49"/>
      <c r="EI17" s="49"/>
      <c r="EJ17" s="49"/>
      <c r="EK17" s="49"/>
      <c r="EL17" s="49"/>
      <c r="EM17" s="49"/>
      <c r="EN17" s="49"/>
      <c r="EO17" s="49"/>
      <c r="EP17" s="49"/>
      <c r="EQ17" s="49"/>
      <c r="ER17" s="49"/>
      <c r="ES17" s="49"/>
      <c r="ET17" s="49"/>
      <c r="EU17" s="49"/>
      <c r="EV17" s="49"/>
      <c r="EW17" s="49"/>
      <c r="EX17" s="49"/>
      <c r="EY17" s="49"/>
      <c r="EZ17" s="49"/>
      <c r="FA17" s="49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  <c r="JH17" s="57"/>
      <c r="JI17" s="57"/>
      <c r="JJ17" s="57"/>
      <c r="JK17" s="57"/>
      <c r="JL17" s="57"/>
      <c r="JM17" s="57"/>
      <c r="JN17" s="57"/>
      <c r="JO17" s="57"/>
      <c r="JP17" s="57"/>
      <c r="JQ17" s="57"/>
      <c r="JR17" s="57"/>
      <c r="JS17" s="57"/>
      <c r="JT17" s="57"/>
      <c r="JU17" s="57"/>
      <c r="JV17" s="57"/>
      <c r="JW17" s="57"/>
      <c r="JX17" s="57"/>
      <c r="JY17" s="57"/>
      <c r="JZ17" s="57"/>
      <c r="KA17" s="57"/>
      <c r="KB17" s="57"/>
      <c r="KC17" s="57"/>
      <c r="KD17" s="57"/>
      <c r="KE17" s="57"/>
      <c r="KF17" s="57"/>
      <c r="KG17" s="57"/>
      <c r="KH17" s="57"/>
      <c r="KI17" s="57"/>
      <c r="KJ17" s="57"/>
      <c r="KK17" s="57"/>
      <c r="KL17" s="57"/>
      <c r="KM17" s="57"/>
      <c r="KN17" s="57"/>
      <c r="KO17" s="57"/>
      <c r="KP17" s="57"/>
      <c r="KQ17" s="57"/>
      <c r="KR17" s="57"/>
      <c r="KS17" s="57"/>
      <c r="KT17" s="57"/>
      <c r="KU17" s="57"/>
      <c r="KV17" s="57"/>
      <c r="KW17" s="57"/>
      <c r="KX17" s="57"/>
      <c r="KY17" s="57"/>
      <c r="KZ17" s="57"/>
      <c r="LA17" s="57"/>
      <c r="LB17" s="57"/>
      <c r="LC17" s="57"/>
      <c r="LD17" s="57"/>
      <c r="LE17" s="57"/>
      <c r="LF17" s="57"/>
      <c r="LG17" s="57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46"/>
      <c r="OB17" s="46"/>
      <c r="OC17" s="46"/>
      <c r="OD17" s="46"/>
      <c r="OE17" s="46"/>
      <c r="OF17" s="46"/>
      <c r="OG17" s="46"/>
      <c r="OH17" s="46"/>
      <c r="OI17" s="46"/>
      <c r="OJ17" s="46"/>
      <c r="OK17" s="46"/>
      <c r="OL17" s="46"/>
      <c r="OM17" s="46"/>
      <c r="ON17" s="46"/>
      <c r="OO17" s="46"/>
      <c r="OP17" s="46"/>
      <c r="OQ17" s="46"/>
      <c r="OR17" s="46"/>
      <c r="OS17" s="46"/>
      <c r="OT17" s="46"/>
      <c r="OU17" s="46"/>
      <c r="OV17" s="46"/>
      <c r="OW17" s="46"/>
      <c r="OX17" s="46"/>
      <c r="OY17" s="46"/>
      <c r="OZ17" s="46"/>
      <c r="PA17" s="46"/>
      <c r="PB17" s="46"/>
      <c r="PC17" s="46"/>
      <c r="PD17" s="46"/>
      <c r="PE17" s="46"/>
      <c r="PF17" s="46"/>
      <c r="PG17" s="46"/>
      <c r="PH17" s="46"/>
      <c r="PI17" s="46"/>
      <c r="PJ17" s="46"/>
      <c r="PK17" s="46"/>
      <c r="PL17" s="46"/>
      <c r="PM17" s="46"/>
      <c r="PN17" s="46"/>
      <c r="PO17" s="46"/>
      <c r="PP17" s="46"/>
      <c r="PQ17" s="46"/>
      <c r="PR17" s="46"/>
      <c r="PS17" s="46"/>
      <c r="PT17" s="46"/>
      <c r="PU17" s="46"/>
      <c r="PV17" s="46"/>
      <c r="PW17" s="46"/>
      <c r="PX17" s="46"/>
      <c r="PY17" s="46"/>
      <c r="PZ17" s="46"/>
      <c r="QA17" s="46"/>
      <c r="QB17" s="46"/>
      <c r="QC17" s="46"/>
      <c r="QD17" s="46"/>
      <c r="QE17" s="46"/>
      <c r="QF17" s="46"/>
      <c r="QG17" s="46"/>
      <c r="QH17" s="46"/>
      <c r="QI17" s="46"/>
      <c r="QJ17" s="46"/>
      <c r="QK17" s="46"/>
      <c r="QL17" s="46"/>
      <c r="QM17" s="46"/>
      <c r="QN17" s="46"/>
      <c r="QO17" s="46"/>
      <c r="QP17" s="46"/>
      <c r="QQ17" s="46"/>
      <c r="QR17" s="46"/>
      <c r="QS17" s="46"/>
      <c r="QT17" s="46"/>
      <c r="QU17" s="46"/>
      <c r="QV17" s="46"/>
      <c r="QW17" s="46"/>
      <c r="QX17" s="46"/>
      <c r="QY17" s="39"/>
      <c r="QZ17" s="39"/>
      <c r="RA17" s="44"/>
      <c r="RB17" s="44"/>
      <c r="RC17" s="44"/>
      <c r="RD17" s="44"/>
      <c r="RE17" s="44"/>
      <c r="RF17" s="44"/>
      <c r="RG17" s="44"/>
      <c r="RH17" s="44"/>
      <c r="RI17" s="44"/>
      <c r="RJ17" s="44"/>
      <c r="RK17" s="44"/>
      <c r="RL17" s="44"/>
      <c r="RM17" s="44"/>
      <c r="RN17" s="44"/>
      <c r="RO17" s="44"/>
      <c r="RP17" s="44"/>
      <c r="RQ17" s="44"/>
      <c r="RR17" s="44"/>
      <c r="RS17" s="44"/>
      <c r="RT17" s="44"/>
    </row>
    <row r="18" spans="1:488" s="78" customFormat="1">
      <c r="A18" s="14">
        <f t="shared" si="0"/>
        <v>15</v>
      </c>
      <c r="B18" s="30">
        <f>SUM(D18:L18)</f>
        <v>1</v>
      </c>
      <c r="C18" s="30"/>
      <c r="D18" s="50"/>
      <c r="E18" s="31"/>
      <c r="F18" s="60"/>
      <c r="G18" s="59"/>
      <c r="H18" s="82"/>
      <c r="I18" s="32">
        <v>1</v>
      </c>
      <c r="J18" s="31"/>
      <c r="K18" s="31"/>
      <c r="L18" s="31"/>
      <c r="M18" s="33" t="s">
        <v>174</v>
      </c>
      <c r="N18" s="33" t="s">
        <v>175</v>
      </c>
      <c r="O18" s="18">
        <v>1973</v>
      </c>
      <c r="P18" s="34">
        <f>SUM(R18:AQW18)</f>
        <v>21.1</v>
      </c>
      <c r="Q18" s="35">
        <f>COUNTIF(R18:AQW18,"&gt;0")</f>
        <v>1</v>
      </c>
      <c r="R18" s="38"/>
      <c r="S18" s="18"/>
      <c r="T18" s="32">
        <v>21.1</v>
      </c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49"/>
      <c r="CA18" s="49"/>
      <c r="CB18" s="49"/>
      <c r="CC18" s="49"/>
      <c r="CD18" s="49"/>
      <c r="CE18" s="49"/>
      <c r="CF18" s="49"/>
      <c r="CG18" s="49"/>
      <c r="CH18" s="49"/>
      <c r="CI18" s="49"/>
      <c r="CJ18" s="49"/>
      <c r="CK18" s="49"/>
      <c r="CL18" s="49"/>
      <c r="CM18" s="49"/>
      <c r="CN18" s="49"/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  <c r="JB18" s="57"/>
      <c r="JC18" s="57"/>
      <c r="JD18" s="57"/>
      <c r="JE18" s="57"/>
      <c r="JF18" s="57"/>
      <c r="JG18" s="57"/>
      <c r="JH18" s="57"/>
      <c r="JI18" s="57"/>
      <c r="JJ18" s="57"/>
      <c r="JK18" s="57"/>
      <c r="JL18" s="57"/>
      <c r="JM18" s="57"/>
      <c r="JN18" s="57"/>
      <c r="JO18" s="57"/>
      <c r="JP18" s="57"/>
      <c r="JQ18" s="57"/>
      <c r="JR18" s="57"/>
      <c r="JS18" s="57"/>
      <c r="JT18" s="57"/>
      <c r="JU18" s="57"/>
      <c r="JV18" s="57"/>
      <c r="JW18" s="57"/>
      <c r="JX18" s="57"/>
      <c r="JY18" s="57"/>
      <c r="JZ18" s="57"/>
      <c r="KA18" s="57"/>
      <c r="KB18" s="57"/>
      <c r="KC18" s="57"/>
      <c r="KD18" s="57"/>
      <c r="KE18" s="57"/>
      <c r="KF18" s="57"/>
      <c r="KG18" s="57"/>
      <c r="KH18" s="57"/>
      <c r="KI18" s="57"/>
      <c r="KJ18" s="57"/>
      <c r="KK18" s="57"/>
      <c r="KL18" s="57"/>
      <c r="KM18" s="57"/>
      <c r="KN18" s="57"/>
      <c r="KO18" s="57"/>
      <c r="KP18" s="57"/>
      <c r="KQ18" s="57"/>
      <c r="KR18" s="57"/>
      <c r="KS18" s="57"/>
      <c r="KT18" s="57"/>
      <c r="KU18" s="57"/>
      <c r="KV18" s="57"/>
      <c r="KW18" s="57"/>
      <c r="KX18" s="57"/>
      <c r="KY18" s="57"/>
      <c r="KZ18" s="57"/>
      <c r="LA18" s="57"/>
      <c r="LB18" s="57"/>
      <c r="LC18" s="57"/>
      <c r="LD18" s="57"/>
      <c r="LE18" s="57"/>
      <c r="LF18" s="57"/>
      <c r="LG18" s="57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46"/>
      <c r="OB18" s="46"/>
      <c r="OC18" s="46"/>
      <c r="OD18" s="46"/>
      <c r="OE18" s="46"/>
      <c r="OF18" s="46"/>
      <c r="OG18" s="46"/>
      <c r="OH18" s="46"/>
      <c r="OI18" s="46"/>
      <c r="OJ18" s="46"/>
      <c r="OK18" s="46"/>
      <c r="OL18" s="46"/>
      <c r="OM18" s="46"/>
      <c r="ON18" s="46"/>
      <c r="OO18" s="46"/>
      <c r="OP18" s="46"/>
      <c r="OQ18" s="46"/>
      <c r="OR18" s="46"/>
      <c r="OS18" s="46"/>
      <c r="OT18" s="46"/>
      <c r="OU18" s="46"/>
      <c r="OV18" s="46"/>
      <c r="OW18" s="46"/>
      <c r="OX18" s="46"/>
      <c r="OY18" s="46"/>
      <c r="OZ18" s="46"/>
      <c r="PA18" s="46"/>
      <c r="PB18" s="46"/>
      <c r="PC18" s="46"/>
      <c r="PD18" s="46"/>
      <c r="PE18" s="46"/>
      <c r="PF18" s="46"/>
      <c r="PG18" s="46"/>
      <c r="PH18" s="46"/>
      <c r="PI18" s="46"/>
      <c r="PJ18" s="46"/>
      <c r="PK18" s="46"/>
      <c r="PL18" s="46"/>
      <c r="PM18" s="46"/>
      <c r="PN18" s="46"/>
      <c r="PO18" s="46"/>
      <c r="PP18" s="46"/>
      <c r="PQ18" s="46"/>
      <c r="PR18" s="46"/>
      <c r="PS18" s="46"/>
      <c r="PT18" s="46"/>
      <c r="PU18" s="46"/>
      <c r="PV18" s="46"/>
      <c r="PW18" s="46"/>
      <c r="PX18" s="46"/>
      <c r="PY18" s="46"/>
      <c r="PZ18" s="46"/>
      <c r="QA18" s="46"/>
      <c r="QB18" s="46"/>
      <c r="QC18" s="46"/>
      <c r="QD18" s="46"/>
      <c r="QE18" s="46"/>
      <c r="QF18" s="46"/>
      <c r="QG18" s="46"/>
      <c r="QH18" s="46"/>
      <c r="QI18" s="46"/>
      <c r="QJ18" s="46"/>
      <c r="QK18" s="46"/>
      <c r="QL18" s="46"/>
      <c r="QM18" s="46"/>
      <c r="QN18" s="46"/>
      <c r="QO18" s="46"/>
      <c r="QP18" s="46"/>
      <c r="QQ18" s="46"/>
      <c r="QR18" s="46"/>
      <c r="QS18" s="46"/>
      <c r="QT18" s="46"/>
      <c r="QU18" s="46"/>
      <c r="QV18" s="46"/>
      <c r="QW18" s="46"/>
      <c r="QX18" s="46"/>
      <c r="QY18" s="39"/>
      <c r="QZ18" s="39"/>
      <c r="RA18" s="44"/>
      <c r="RB18" s="44"/>
      <c r="RC18" s="44"/>
      <c r="RD18" s="44"/>
      <c r="RE18" s="44"/>
      <c r="RF18" s="44"/>
      <c r="RG18" s="44"/>
      <c r="RH18" s="44"/>
      <c r="RI18" s="44"/>
      <c r="RJ18" s="44"/>
      <c r="RK18" s="44"/>
      <c r="RL18" s="44"/>
      <c r="RM18" s="44"/>
      <c r="RN18" s="44"/>
      <c r="RO18" s="44"/>
      <c r="RP18" s="44"/>
      <c r="RQ18" s="44"/>
      <c r="RR18" s="44"/>
      <c r="RS18" s="44"/>
      <c r="RT18" s="44"/>
    </row>
    <row r="19" spans="1:488" s="78" customFormat="1">
      <c r="A19" s="14">
        <f t="shared" si="0"/>
        <v>16</v>
      </c>
      <c r="B19" s="30">
        <f>SUM(D19:L19)</f>
        <v>1</v>
      </c>
      <c r="C19" s="30"/>
      <c r="D19" s="50"/>
      <c r="E19" s="31"/>
      <c r="F19" s="60"/>
      <c r="G19" s="59"/>
      <c r="H19" s="82"/>
      <c r="I19" s="32">
        <v>1</v>
      </c>
      <c r="J19" s="31"/>
      <c r="K19" s="31"/>
      <c r="L19" s="31"/>
      <c r="M19" s="33" t="s">
        <v>35</v>
      </c>
      <c r="N19" s="33" t="s">
        <v>36</v>
      </c>
      <c r="O19" s="18">
        <v>1978</v>
      </c>
      <c r="P19" s="34">
        <f>SUM(R19:AQW19)</f>
        <v>21.1</v>
      </c>
      <c r="Q19" s="35">
        <f>COUNTIF(R19:AQW19,"&gt;0")</f>
        <v>1</v>
      </c>
      <c r="R19" s="38"/>
      <c r="S19" s="18"/>
      <c r="T19" s="32">
        <v>21.1</v>
      </c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49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49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49"/>
      <c r="CA19" s="49"/>
      <c r="CB19" s="49"/>
      <c r="CC19" s="49"/>
      <c r="CD19" s="49"/>
      <c r="CE19" s="49"/>
      <c r="CF19" s="49"/>
      <c r="CG19" s="49"/>
      <c r="CH19" s="49"/>
      <c r="CI19" s="49"/>
      <c r="CJ19" s="49"/>
      <c r="CK19" s="49"/>
      <c r="CL19" s="49"/>
      <c r="CM19" s="49"/>
      <c r="CN19" s="49"/>
      <c r="CO19" s="49"/>
      <c r="CP19" s="49"/>
      <c r="CQ19" s="49"/>
      <c r="CR19" s="49"/>
      <c r="CS19" s="49"/>
      <c r="CT19" s="49"/>
      <c r="CU19" s="49"/>
      <c r="CV19" s="49"/>
      <c r="CW19" s="49"/>
      <c r="CX19" s="49"/>
      <c r="CY19" s="49"/>
      <c r="CZ19" s="49"/>
      <c r="DA19" s="49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  <c r="DU19" s="49"/>
      <c r="DV19" s="49"/>
      <c r="DW19" s="49"/>
      <c r="DX19" s="49"/>
      <c r="DY19" s="49"/>
      <c r="DZ19" s="49"/>
      <c r="EA19" s="49"/>
      <c r="EB19" s="49"/>
      <c r="EC19" s="49"/>
      <c r="ED19" s="49"/>
      <c r="EE19" s="49"/>
      <c r="EF19" s="49"/>
      <c r="EG19" s="49"/>
      <c r="EH19" s="49"/>
      <c r="EI19" s="49"/>
      <c r="EJ19" s="49"/>
      <c r="EK19" s="49"/>
      <c r="EL19" s="49"/>
      <c r="EM19" s="49"/>
      <c r="EN19" s="49"/>
      <c r="EO19" s="49"/>
      <c r="EP19" s="49"/>
      <c r="EQ19" s="49"/>
      <c r="ER19" s="49"/>
      <c r="ES19" s="49"/>
      <c r="ET19" s="49"/>
      <c r="EU19" s="49"/>
      <c r="EV19" s="49"/>
      <c r="EW19" s="49"/>
      <c r="EX19" s="49"/>
      <c r="EY19" s="49"/>
      <c r="EZ19" s="49"/>
      <c r="FA19" s="49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  <c r="GZ19" s="57"/>
      <c r="HA19" s="57"/>
      <c r="HB19" s="57"/>
      <c r="HC19" s="57"/>
      <c r="HD19" s="57"/>
      <c r="HE19" s="57"/>
      <c r="HF19" s="57"/>
      <c r="HG19" s="57"/>
      <c r="HH19" s="57"/>
      <c r="HI19" s="57"/>
      <c r="HJ19" s="57"/>
      <c r="HK19" s="57"/>
      <c r="HL19" s="57"/>
      <c r="HM19" s="57"/>
      <c r="HN19" s="57"/>
      <c r="HO19" s="57"/>
      <c r="HP19" s="57"/>
      <c r="HQ19" s="57"/>
      <c r="HR19" s="57"/>
      <c r="HS19" s="57"/>
      <c r="HT19" s="57"/>
      <c r="HU19" s="57"/>
      <c r="HV19" s="57"/>
      <c r="HW19" s="57"/>
      <c r="HX19" s="57"/>
      <c r="HY19" s="57"/>
      <c r="HZ19" s="57"/>
      <c r="IA19" s="57"/>
      <c r="IB19" s="57"/>
      <c r="IC19" s="57"/>
      <c r="ID19" s="57"/>
      <c r="IE19" s="57"/>
      <c r="IF19" s="57"/>
      <c r="IG19" s="57"/>
      <c r="IH19" s="57"/>
      <c r="II19" s="57"/>
      <c r="IJ19" s="57"/>
      <c r="IK19" s="57"/>
      <c r="IL19" s="57"/>
      <c r="IM19" s="57"/>
      <c r="IN19" s="57"/>
      <c r="IO19" s="57"/>
      <c r="IP19" s="57"/>
      <c r="IQ19" s="57"/>
      <c r="IR19" s="57"/>
      <c r="IS19" s="57"/>
      <c r="IT19" s="57"/>
      <c r="IU19" s="57"/>
      <c r="IV19" s="57"/>
      <c r="IW19" s="57"/>
      <c r="IX19" s="57"/>
      <c r="IY19" s="57"/>
      <c r="IZ19" s="57"/>
      <c r="JA19" s="57"/>
      <c r="JB19" s="57"/>
      <c r="JC19" s="57"/>
      <c r="JD19" s="57"/>
      <c r="JE19" s="57"/>
      <c r="JF19" s="57"/>
      <c r="JG19" s="57"/>
      <c r="JH19" s="57"/>
      <c r="JI19" s="57"/>
      <c r="JJ19" s="57"/>
      <c r="JK19" s="57"/>
      <c r="JL19" s="57"/>
      <c r="JM19" s="57"/>
      <c r="JN19" s="57"/>
      <c r="JO19" s="57"/>
      <c r="JP19" s="57"/>
      <c r="JQ19" s="57"/>
      <c r="JR19" s="57"/>
      <c r="JS19" s="57"/>
      <c r="JT19" s="57"/>
      <c r="JU19" s="57"/>
      <c r="JV19" s="57"/>
      <c r="JW19" s="57"/>
      <c r="JX19" s="57"/>
      <c r="JY19" s="57"/>
      <c r="JZ19" s="57"/>
      <c r="KA19" s="57"/>
      <c r="KB19" s="57"/>
      <c r="KC19" s="57"/>
      <c r="KD19" s="57"/>
      <c r="KE19" s="57"/>
      <c r="KF19" s="57"/>
      <c r="KG19" s="57"/>
      <c r="KH19" s="57"/>
      <c r="KI19" s="57"/>
      <c r="KJ19" s="57"/>
      <c r="KK19" s="57"/>
      <c r="KL19" s="57"/>
      <c r="KM19" s="57"/>
      <c r="KN19" s="57"/>
      <c r="KO19" s="57"/>
      <c r="KP19" s="57"/>
      <c r="KQ19" s="57"/>
      <c r="KR19" s="57"/>
      <c r="KS19" s="57"/>
      <c r="KT19" s="57"/>
      <c r="KU19" s="57"/>
      <c r="KV19" s="57"/>
      <c r="KW19" s="57"/>
      <c r="KX19" s="57"/>
      <c r="KY19" s="57"/>
      <c r="KZ19" s="57"/>
      <c r="LA19" s="57"/>
      <c r="LB19" s="57"/>
      <c r="LC19" s="57"/>
      <c r="LD19" s="57"/>
      <c r="LE19" s="57"/>
      <c r="LF19" s="57"/>
      <c r="LG19" s="57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46"/>
      <c r="OB19" s="46"/>
      <c r="OC19" s="46"/>
      <c r="OD19" s="46"/>
      <c r="OE19" s="46"/>
      <c r="OF19" s="46"/>
      <c r="OG19" s="46"/>
      <c r="OH19" s="46"/>
      <c r="OI19" s="46"/>
      <c r="OJ19" s="46"/>
      <c r="OK19" s="46"/>
      <c r="OL19" s="46"/>
      <c r="OM19" s="46"/>
      <c r="ON19" s="46"/>
      <c r="OO19" s="46"/>
      <c r="OP19" s="46"/>
      <c r="OQ19" s="46"/>
      <c r="OR19" s="46"/>
      <c r="OS19" s="46"/>
      <c r="OT19" s="46"/>
      <c r="OU19" s="46"/>
      <c r="OV19" s="46"/>
      <c r="OW19" s="46"/>
      <c r="OX19" s="46"/>
      <c r="OY19" s="46"/>
      <c r="OZ19" s="46"/>
      <c r="PA19" s="46"/>
      <c r="PB19" s="46"/>
      <c r="PC19" s="46"/>
      <c r="PD19" s="46"/>
      <c r="PE19" s="46"/>
      <c r="PF19" s="46"/>
      <c r="PG19" s="46"/>
      <c r="PH19" s="46"/>
      <c r="PI19" s="46"/>
      <c r="PJ19" s="46"/>
      <c r="PK19" s="46"/>
      <c r="PL19" s="46"/>
      <c r="PM19" s="46"/>
      <c r="PN19" s="46"/>
      <c r="PO19" s="46"/>
      <c r="PP19" s="46"/>
      <c r="PQ19" s="46"/>
      <c r="PR19" s="46"/>
      <c r="PS19" s="46"/>
      <c r="PT19" s="46"/>
      <c r="PU19" s="46"/>
      <c r="PV19" s="46"/>
      <c r="PW19" s="46"/>
      <c r="PX19" s="46"/>
      <c r="PY19" s="46"/>
      <c r="PZ19" s="46"/>
      <c r="QA19" s="46"/>
      <c r="QB19" s="46"/>
      <c r="QC19" s="46"/>
      <c r="QD19" s="46"/>
      <c r="QE19" s="46"/>
      <c r="QF19" s="46"/>
      <c r="QG19" s="46"/>
      <c r="QH19" s="46"/>
      <c r="QI19" s="46"/>
      <c r="QJ19" s="46"/>
      <c r="QK19" s="46"/>
      <c r="QL19" s="46"/>
      <c r="QM19" s="46"/>
      <c r="QN19" s="46"/>
      <c r="QO19" s="46"/>
      <c r="QP19" s="46"/>
      <c r="QQ19" s="46"/>
      <c r="QR19" s="46"/>
      <c r="QS19" s="46"/>
      <c r="QT19" s="46"/>
      <c r="QU19" s="46"/>
      <c r="QV19" s="46"/>
      <c r="QW19" s="46"/>
      <c r="QX19" s="46"/>
      <c r="QY19" s="39"/>
      <c r="QZ19" s="39"/>
      <c r="RA19" s="44"/>
      <c r="RB19" s="44"/>
      <c r="RC19" s="44"/>
      <c r="RD19" s="44"/>
      <c r="RE19" s="44"/>
      <c r="RF19" s="44"/>
      <c r="RG19" s="44"/>
      <c r="RH19" s="44"/>
      <c r="RI19" s="44"/>
      <c r="RJ19" s="44"/>
      <c r="RK19" s="44"/>
      <c r="RL19" s="44"/>
      <c r="RM19" s="44"/>
      <c r="RN19" s="44"/>
      <c r="RO19" s="44"/>
      <c r="RP19" s="44"/>
      <c r="RQ19" s="44"/>
      <c r="RR19" s="44"/>
      <c r="RS19" s="44"/>
      <c r="RT19" s="44"/>
    </row>
    <row r="20" spans="1:488" s="78" customFormat="1">
      <c r="A20" s="14">
        <f t="shared" si="0"/>
        <v>17</v>
      </c>
      <c r="B20" s="30">
        <f>SUM(D20:L20)</f>
        <v>1</v>
      </c>
      <c r="C20" s="30"/>
      <c r="D20" s="50"/>
      <c r="E20" s="31"/>
      <c r="F20" s="60"/>
      <c r="G20" s="59"/>
      <c r="H20" s="82"/>
      <c r="I20" s="32">
        <v>1</v>
      </c>
      <c r="J20" s="31"/>
      <c r="K20" s="31"/>
      <c r="L20" s="31"/>
      <c r="M20" s="33" t="s">
        <v>190</v>
      </c>
      <c r="N20" s="33" t="s">
        <v>191</v>
      </c>
      <c r="O20" s="18">
        <v>1965</v>
      </c>
      <c r="P20" s="34">
        <f>SUM(R20:AQW20)</f>
        <v>21.1</v>
      </c>
      <c r="Q20" s="35">
        <f>COUNTIF(R20:AQW20,"&gt;0")</f>
        <v>1</v>
      </c>
      <c r="R20" s="38"/>
      <c r="S20" s="18"/>
      <c r="T20" s="32">
        <v>21.1</v>
      </c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49"/>
      <c r="CA20" s="49"/>
      <c r="CB20" s="49"/>
      <c r="CC20" s="49"/>
      <c r="CD20" s="49"/>
      <c r="CE20" s="49"/>
      <c r="CF20" s="49"/>
      <c r="CG20" s="49"/>
      <c r="CH20" s="49"/>
      <c r="CI20" s="49"/>
      <c r="CJ20" s="49"/>
      <c r="CK20" s="49"/>
      <c r="CL20" s="49"/>
      <c r="CM20" s="49"/>
      <c r="CN20" s="49"/>
      <c r="CO20" s="49"/>
      <c r="CP20" s="49"/>
      <c r="CQ20" s="49"/>
      <c r="CR20" s="49"/>
      <c r="CS20" s="49"/>
      <c r="CT20" s="49"/>
      <c r="CU20" s="49"/>
      <c r="CV20" s="49"/>
      <c r="CW20" s="49"/>
      <c r="CX20" s="49"/>
      <c r="CY20" s="49"/>
      <c r="CZ20" s="49"/>
      <c r="DA20" s="49"/>
      <c r="DB20" s="49"/>
      <c r="DC20" s="49"/>
      <c r="DD20" s="49"/>
      <c r="DE20" s="49"/>
      <c r="DF20" s="49"/>
      <c r="DG20" s="49"/>
      <c r="DH20" s="49"/>
      <c r="DI20" s="49"/>
      <c r="DJ20" s="49"/>
      <c r="DK20" s="49"/>
      <c r="DL20" s="49"/>
      <c r="DM20" s="49"/>
      <c r="DN20" s="49"/>
      <c r="DO20" s="49"/>
      <c r="DP20" s="49"/>
      <c r="DQ20" s="49"/>
      <c r="DR20" s="49"/>
      <c r="DS20" s="49"/>
      <c r="DT20" s="49"/>
      <c r="DU20" s="49"/>
      <c r="DV20" s="49"/>
      <c r="DW20" s="49"/>
      <c r="DX20" s="49"/>
      <c r="DY20" s="49"/>
      <c r="DZ20" s="49"/>
      <c r="EA20" s="49"/>
      <c r="EB20" s="49"/>
      <c r="EC20" s="49"/>
      <c r="ED20" s="49"/>
      <c r="EE20" s="49"/>
      <c r="EF20" s="49"/>
      <c r="EG20" s="49"/>
      <c r="EH20" s="49"/>
      <c r="EI20" s="49"/>
      <c r="EJ20" s="49"/>
      <c r="EK20" s="49"/>
      <c r="EL20" s="49"/>
      <c r="EM20" s="49"/>
      <c r="EN20" s="49"/>
      <c r="EO20" s="49"/>
      <c r="EP20" s="49"/>
      <c r="EQ20" s="49"/>
      <c r="ER20" s="49"/>
      <c r="ES20" s="49"/>
      <c r="ET20" s="49"/>
      <c r="EU20" s="49"/>
      <c r="EV20" s="49"/>
      <c r="EW20" s="49"/>
      <c r="EX20" s="49"/>
      <c r="EY20" s="49"/>
      <c r="EZ20" s="49"/>
      <c r="FA20" s="49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  <c r="JB20" s="57"/>
      <c r="JC20" s="57"/>
      <c r="JD20" s="57"/>
      <c r="JE20" s="57"/>
      <c r="JF20" s="57"/>
      <c r="JG20" s="57"/>
      <c r="JH20" s="57"/>
      <c r="JI20" s="57"/>
      <c r="JJ20" s="57"/>
      <c r="JK20" s="57"/>
      <c r="JL20" s="57"/>
      <c r="JM20" s="57"/>
      <c r="JN20" s="57"/>
      <c r="JO20" s="57"/>
      <c r="JP20" s="57"/>
      <c r="JQ20" s="57"/>
      <c r="JR20" s="57"/>
      <c r="JS20" s="57"/>
      <c r="JT20" s="57"/>
      <c r="JU20" s="57"/>
      <c r="JV20" s="57"/>
      <c r="JW20" s="57"/>
      <c r="JX20" s="57"/>
      <c r="JY20" s="57"/>
      <c r="JZ20" s="57"/>
      <c r="KA20" s="57"/>
      <c r="KB20" s="57"/>
      <c r="KC20" s="57"/>
      <c r="KD20" s="57"/>
      <c r="KE20" s="57"/>
      <c r="KF20" s="57"/>
      <c r="KG20" s="57"/>
      <c r="KH20" s="57"/>
      <c r="KI20" s="57"/>
      <c r="KJ20" s="57"/>
      <c r="KK20" s="57"/>
      <c r="KL20" s="57"/>
      <c r="KM20" s="57"/>
      <c r="KN20" s="57"/>
      <c r="KO20" s="57"/>
      <c r="KP20" s="57"/>
      <c r="KQ20" s="57"/>
      <c r="KR20" s="57"/>
      <c r="KS20" s="57"/>
      <c r="KT20" s="57"/>
      <c r="KU20" s="57"/>
      <c r="KV20" s="57"/>
      <c r="KW20" s="57"/>
      <c r="KX20" s="57"/>
      <c r="KY20" s="57"/>
      <c r="KZ20" s="57"/>
      <c r="LA20" s="57"/>
      <c r="LB20" s="57"/>
      <c r="LC20" s="57"/>
      <c r="LD20" s="57"/>
      <c r="LE20" s="57"/>
      <c r="LF20" s="57"/>
      <c r="LG20" s="57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46"/>
      <c r="OB20" s="46"/>
      <c r="OC20" s="46"/>
      <c r="OD20" s="46"/>
      <c r="OE20" s="46"/>
      <c r="OF20" s="46"/>
      <c r="OG20" s="46"/>
      <c r="OH20" s="46"/>
      <c r="OI20" s="46"/>
      <c r="OJ20" s="46"/>
      <c r="OK20" s="46"/>
      <c r="OL20" s="46"/>
      <c r="OM20" s="46"/>
      <c r="ON20" s="46"/>
      <c r="OO20" s="46"/>
      <c r="OP20" s="46"/>
      <c r="OQ20" s="46"/>
      <c r="OR20" s="46"/>
      <c r="OS20" s="46"/>
      <c r="OT20" s="46"/>
      <c r="OU20" s="46"/>
      <c r="OV20" s="46"/>
      <c r="OW20" s="46"/>
      <c r="OX20" s="46"/>
      <c r="OY20" s="46"/>
      <c r="OZ20" s="46"/>
      <c r="PA20" s="46"/>
      <c r="PB20" s="46"/>
      <c r="PC20" s="46"/>
      <c r="PD20" s="46"/>
      <c r="PE20" s="46"/>
      <c r="PF20" s="46"/>
      <c r="PG20" s="46"/>
      <c r="PH20" s="46"/>
      <c r="PI20" s="46"/>
      <c r="PJ20" s="46"/>
      <c r="PK20" s="46"/>
      <c r="PL20" s="46"/>
      <c r="PM20" s="46"/>
      <c r="PN20" s="46"/>
      <c r="PO20" s="46"/>
      <c r="PP20" s="46"/>
      <c r="PQ20" s="46"/>
      <c r="PR20" s="46"/>
      <c r="PS20" s="46"/>
      <c r="PT20" s="46"/>
      <c r="PU20" s="46"/>
      <c r="PV20" s="46"/>
      <c r="PW20" s="46"/>
      <c r="PX20" s="46"/>
      <c r="PY20" s="46"/>
      <c r="PZ20" s="46"/>
      <c r="QA20" s="46"/>
      <c r="QB20" s="46"/>
      <c r="QC20" s="46"/>
      <c r="QD20" s="46"/>
      <c r="QE20" s="46"/>
      <c r="QF20" s="46"/>
      <c r="QG20" s="46"/>
      <c r="QH20" s="46"/>
      <c r="QI20" s="46"/>
      <c r="QJ20" s="46"/>
      <c r="QK20" s="46"/>
      <c r="QL20" s="46"/>
      <c r="QM20" s="46"/>
      <c r="QN20" s="46"/>
      <c r="QO20" s="46"/>
      <c r="QP20" s="46"/>
      <c r="QQ20" s="46"/>
      <c r="QR20" s="46"/>
      <c r="QS20" s="46"/>
      <c r="QT20" s="46"/>
      <c r="QU20" s="46"/>
      <c r="QV20" s="46"/>
      <c r="QW20" s="46"/>
      <c r="QX20" s="46"/>
      <c r="QY20" s="39"/>
      <c r="QZ20" s="39"/>
      <c r="RA20" s="44"/>
      <c r="RB20" s="44"/>
      <c r="RC20" s="44"/>
      <c r="RD20" s="44"/>
      <c r="RE20" s="44"/>
      <c r="RF20" s="44"/>
      <c r="RG20" s="44"/>
      <c r="RH20" s="44"/>
      <c r="RI20" s="44"/>
      <c r="RJ20" s="44"/>
      <c r="RK20" s="44"/>
      <c r="RL20" s="44"/>
      <c r="RM20" s="44"/>
      <c r="RN20" s="44"/>
      <c r="RO20" s="44"/>
      <c r="RP20" s="44"/>
      <c r="RQ20" s="44"/>
      <c r="RR20" s="44"/>
      <c r="RS20" s="44"/>
      <c r="RT20" s="44"/>
    </row>
    <row r="21" spans="1:488" s="78" customFormat="1">
      <c r="A21" s="14">
        <f t="shared" si="0"/>
        <v>18</v>
      </c>
      <c r="B21" s="30">
        <f>SUM(D21:L21)</f>
        <v>1</v>
      </c>
      <c r="C21" s="30"/>
      <c r="D21" s="50"/>
      <c r="E21" s="31"/>
      <c r="F21" s="60"/>
      <c r="G21" s="59"/>
      <c r="H21" s="82"/>
      <c r="I21" s="32">
        <v>1</v>
      </c>
      <c r="J21" s="31"/>
      <c r="K21" s="31"/>
      <c r="L21" s="31"/>
      <c r="M21" s="33" t="s">
        <v>202</v>
      </c>
      <c r="N21" s="33" t="s">
        <v>203</v>
      </c>
      <c r="O21" s="18">
        <v>1981</v>
      </c>
      <c r="P21" s="34">
        <f>SUM(R21:AQW21)</f>
        <v>21.1</v>
      </c>
      <c r="Q21" s="35">
        <f>COUNTIF(R21:AQW21,"&gt;0")</f>
        <v>1</v>
      </c>
      <c r="R21" s="38"/>
      <c r="S21" s="18"/>
      <c r="T21" s="32">
        <v>21.1</v>
      </c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  <c r="AP21" s="49"/>
      <c r="AQ21" s="49"/>
      <c r="AR21" s="49"/>
      <c r="AS21" s="49"/>
      <c r="AT21" s="49"/>
      <c r="AU21" s="49"/>
      <c r="AV21" s="49"/>
      <c r="AW21" s="49"/>
      <c r="AX21" s="49"/>
      <c r="AY21" s="49"/>
      <c r="AZ21" s="49"/>
      <c r="BA21" s="49"/>
      <c r="BB21" s="49"/>
      <c r="BC21" s="49"/>
      <c r="BD21" s="49"/>
      <c r="BE21" s="49"/>
      <c r="BF21" s="49"/>
      <c r="BG21" s="49"/>
      <c r="BH21" s="49"/>
      <c r="BI21" s="49"/>
      <c r="BJ21" s="49"/>
      <c r="BK21" s="49"/>
      <c r="BL21" s="49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49"/>
      <c r="CA21" s="49"/>
      <c r="CB21" s="49"/>
      <c r="CC21" s="49"/>
      <c r="CD21" s="49"/>
      <c r="CE21" s="49"/>
      <c r="CF21" s="49"/>
      <c r="CG21" s="49"/>
      <c r="CH21" s="49"/>
      <c r="CI21" s="49"/>
      <c r="CJ21" s="49"/>
      <c r="CK21" s="49"/>
      <c r="CL21" s="49"/>
      <c r="CM21" s="49"/>
      <c r="CN21" s="49"/>
      <c r="CO21" s="49"/>
      <c r="CP21" s="49"/>
      <c r="CQ21" s="49"/>
      <c r="CR21" s="49"/>
      <c r="CS21" s="49"/>
      <c r="CT21" s="49"/>
      <c r="CU21" s="49"/>
      <c r="CV21" s="49"/>
      <c r="CW21" s="49"/>
      <c r="CX21" s="49"/>
      <c r="CY21" s="49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9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  <c r="JC21" s="57"/>
      <c r="JD21" s="57"/>
      <c r="JE21" s="57"/>
      <c r="JF21" s="57"/>
      <c r="JG21" s="57"/>
      <c r="JH21" s="57"/>
      <c r="JI21" s="57"/>
      <c r="JJ21" s="57"/>
      <c r="JK21" s="57"/>
      <c r="JL21" s="57"/>
      <c r="JM21" s="57"/>
      <c r="JN21" s="57"/>
      <c r="JO21" s="57"/>
      <c r="JP21" s="57"/>
      <c r="JQ21" s="57"/>
      <c r="JR21" s="57"/>
      <c r="JS21" s="57"/>
      <c r="JT21" s="57"/>
      <c r="JU21" s="57"/>
      <c r="JV21" s="57"/>
      <c r="JW21" s="57"/>
      <c r="JX21" s="57"/>
      <c r="JY21" s="57"/>
      <c r="JZ21" s="57"/>
      <c r="KA21" s="57"/>
      <c r="KB21" s="57"/>
      <c r="KC21" s="57"/>
      <c r="KD21" s="57"/>
      <c r="KE21" s="57"/>
      <c r="KF21" s="57"/>
      <c r="KG21" s="57"/>
      <c r="KH21" s="57"/>
      <c r="KI21" s="57"/>
      <c r="KJ21" s="57"/>
      <c r="KK21" s="57"/>
      <c r="KL21" s="57"/>
      <c r="KM21" s="57"/>
      <c r="KN21" s="57"/>
      <c r="KO21" s="57"/>
      <c r="KP21" s="57"/>
      <c r="KQ21" s="57"/>
      <c r="KR21" s="57"/>
      <c r="KS21" s="57"/>
      <c r="KT21" s="57"/>
      <c r="KU21" s="57"/>
      <c r="KV21" s="57"/>
      <c r="KW21" s="57"/>
      <c r="KX21" s="57"/>
      <c r="KY21" s="57"/>
      <c r="KZ21" s="57"/>
      <c r="LA21" s="57"/>
      <c r="LB21" s="57"/>
      <c r="LC21" s="57"/>
      <c r="LD21" s="57"/>
      <c r="LE21" s="57"/>
      <c r="LF21" s="57"/>
      <c r="LG21" s="57"/>
      <c r="LH21" s="53"/>
      <c r="LI21" s="53"/>
      <c r="LJ21" s="53"/>
      <c r="LK21" s="53"/>
      <c r="LL21" s="53"/>
      <c r="LM21" s="53"/>
      <c r="LN21" s="53"/>
      <c r="LO21" s="53"/>
      <c r="LP21" s="53"/>
      <c r="LQ21" s="53"/>
      <c r="LR21" s="53"/>
      <c r="LS21" s="53"/>
      <c r="LT21" s="53"/>
      <c r="LU21" s="53"/>
      <c r="LV21" s="53"/>
      <c r="LW21" s="53"/>
      <c r="LX21" s="53"/>
      <c r="LY21" s="53"/>
      <c r="LZ21" s="53"/>
      <c r="MA21" s="53"/>
      <c r="MB21" s="53"/>
      <c r="MC21" s="53"/>
      <c r="MD21" s="53"/>
      <c r="ME21" s="53"/>
      <c r="MF21" s="53"/>
      <c r="MG21" s="53"/>
      <c r="MH21" s="53"/>
      <c r="MI21" s="53"/>
      <c r="MJ21" s="53"/>
      <c r="MK21" s="53"/>
      <c r="ML21" s="53"/>
      <c r="MM21" s="53"/>
      <c r="MN21" s="53"/>
      <c r="MO21" s="53"/>
      <c r="MP21" s="53"/>
      <c r="MQ21" s="53"/>
      <c r="MR21" s="53"/>
      <c r="MS21" s="53"/>
      <c r="MT21" s="53"/>
      <c r="MU21" s="53"/>
      <c r="MV21" s="53"/>
      <c r="MW21" s="53"/>
      <c r="MX21" s="53"/>
      <c r="MY21" s="53"/>
      <c r="MZ21" s="53"/>
      <c r="NA21" s="53"/>
      <c r="NB21" s="53"/>
      <c r="NC21" s="53"/>
      <c r="ND21" s="53"/>
      <c r="NE21" s="53"/>
      <c r="NF21" s="53"/>
      <c r="NG21" s="53"/>
      <c r="NH21" s="53"/>
      <c r="NI21" s="38"/>
      <c r="NJ21" s="38"/>
      <c r="NK21" s="38"/>
      <c r="NL21" s="38"/>
      <c r="NM21" s="38"/>
      <c r="NN21" s="38"/>
      <c r="NO21" s="38"/>
      <c r="NP21" s="38"/>
      <c r="NQ21" s="38"/>
      <c r="NR21" s="38"/>
      <c r="NS21" s="38"/>
      <c r="NT21" s="38"/>
      <c r="NU21" s="38"/>
      <c r="NV21" s="38"/>
      <c r="NW21" s="38"/>
      <c r="NX21" s="38"/>
      <c r="NY21" s="38"/>
      <c r="NZ21" s="38"/>
      <c r="OA21" s="46"/>
      <c r="OB21" s="46"/>
      <c r="OC21" s="46"/>
      <c r="OD21" s="46"/>
      <c r="OE21" s="46"/>
      <c r="OF21" s="46"/>
      <c r="OG21" s="46"/>
      <c r="OH21" s="46"/>
      <c r="OI21" s="46"/>
      <c r="OJ21" s="46"/>
      <c r="OK21" s="46"/>
      <c r="OL21" s="46"/>
      <c r="OM21" s="46"/>
      <c r="ON21" s="46"/>
      <c r="OO21" s="46"/>
      <c r="OP21" s="46"/>
      <c r="OQ21" s="46"/>
      <c r="OR21" s="46"/>
      <c r="OS21" s="46"/>
      <c r="OT21" s="46"/>
      <c r="OU21" s="46"/>
      <c r="OV21" s="46"/>
      <c r="OW21" s="46"/>
      <c r="OX21" s="46"/>
      <c r="OY21" s="46"/>
      <c r="OZ21" s="46"/>
      <c r="PA21" s="46"/>
      <c r="PB21" s="46"/>
      <c r="PC21" s="46"/>
      <c r="PD21" s="46"/>
      <c r="PE21" s="46"/>
      <c r="PF21" s="46"/>
      <c r="PG21" s="46"/>
      <c r="PH21" s="46"/>
      <c r="PI21" s="46"/>
      <c r="PJ21" s="46"/>
      <c r="PK21" s="46"/>
      <c r="PL21" s="46"/>
      <c r="PM21" s="46"/>
      <c r="PN21" s="46"/>
      <c r="PO21" s="46"/>
      <c r="PP21" s="46"/>
      <c r="PQ21" s="46"/>
      <c r="PR21" s="46"/>
      <c r="PS21" s="46"/>
      <c r="PT21" s="46"/>
      <c r="PU21" s="46"/>
      <c r="PV21" s="46"/>
      <c r="PW21" s="46"/>
      <c r="PX21" s="46"/>
      <c r="PY21" s="46"/>
      <c r="PZ21" s="46"/>
      <c r="QA21" s="46"/>
      <c r="QB21" s="46"/>
      <c r="QC21" s="46"/>
      <c r="QD21" s="46"/>
      <c r="QE21" s="46"/>
      <c r="QF21" s="46"/>
      <c r="QG21" s="46"/>
      <c r="QH21" s="46"/>
      <c r="QI21" s="46"/>
      <c r="QJ21" s="46"/>
      <c r="QK21" s="46"/>
      <c r="QL21" s="46"/>
      <c r="QM21" s="46"/>
      <c r="QN21" s="46"/>
      <c r="QO21" s="46"/>
      <c r="QP21" s="46"/>
      <c r="QQ21" s="46"/>
      <c r="QR21" s="46"/>
      <c r="QS21" s="46"/>
      <c r="QT21" s="46"/>
      <c r="QU21" s="46"/>
      <c r="QV21" s="46"/>
      <c r="QW21" s="46"/>
      <c r="QX21" s="46"/>
      <c r="QY21" s="39"/>
      <c r="QZ21" s="39"/>
      <c r="RA21" s="44"/>
      <c r="RB21" s="44"/>
      <c r="RC21" s="44"/>
      <c r="RD21" s="44"/>
      <c r="RE21" s="44"/>
      <c r="RF21" s="44"/>
      <c r="RG21" s="44"/>
      <c r="RH21" s="44"/>
      <c r="RI21" s="44"/>
      <c r="RJ21" s="44"/>
      <c r="RK21" s="44"/>
      <c r="RL21" s="44"/>
      <c r="RM21" s="44"/>
      <c r="RN21" s="44"/>
      <c r="RO21" s="44"/>
      <c r="RP21" s="44"/>
      <c r="RQ21" s="44"/>
      <c r="RR21" s="44"/>
      <c r="RS21" s="44"/>
      <c r="RT21" s="44"/>
    </row>
    <row r="22" spans="1:488" s="78" customFormat="1">
      <c r="A22" s="14">
        <f t="shared" si="0"/>
        <v>19</v>
      </c>
      <c r="B22" s="30">
        <f>SUM(D22:L22)</f>
        <v>1</v>
      </c>
      <c r="C22" s="30"/>
      <c r="D22" s="50"/>
      <c r="E22" s="31"/>
      <c r="F22" s="60"/>
      <c r="G22" s="59"/>
      <c r="H22" s="82"/>
      <c r="I22" s="32">
        <v>1</v>
      </c>
      <c r="J22" s="31"/>
      <c r="K22" s="31"/>
      <c r="L22" s="31"/>
      <c r="M22" s="33" t="s">
        <v>308</v>
      </c>
      <c r="N22" s="33" t="s">
        <v>309</v>
      </c>
      <c r="O22" s="18">
        <v>1968</v>
      </c>
      <c r="P22" s="34">
        <f>SUM(R22:AQW22)</f>
        <v>21.1</v>
      </c>
      <c r="Q22" s="35">
        <f>COUNTIF(R22:AQW22,"&gt;0")</f>
        <v>1</v>
      </c>
      <c r="R22" s="38"/>
      <c r="S22" s="18"/>
      <c r="T22" s="18"/>
      <c r="U22" s="32">
        <v>21.1</v>
      </c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9"/>
      <c r="CU22" s="49"/>
      <c r="CV22" s="49"/>
      <c r="CW22" s="49"/>
      <c r="CX22" s="49"/>
      <c r="CY22" s="49"/>
      <c r="CZ22" s="49"/>
      <c r="DA22" s="49"/>
      <c r="DB22" s="49"/>
      <c r="DC22" s="49"/>
      <c r="DD22" s="49"/>
      <c r="DE22" s="49"/>
      <c r="DF22" s="49"/>
      <c r="DG22" s="49"/>
      <c r="DH22" s="49"/>
      <c r="DI22" s="49"/>
      <c r="DJ22" s="49"/>
      <c r="DK22" s="49"/>
      <c r="DL22" s="49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9"/>
      <c r="FA22" s="49"/>
      <c r="FB22" s="57"/>
      <c r="FC22" s="57"/>
      <c r="FD22" s="57"/>
      <c r="FE22" s="57"/>
      <c r="FF22" s="57"/>
      <c r="FG22" s="57"/>
      <c r="FH22" s="57"/>
      <c r="FI22" s="57"/>
      <c r="FJ22" s="57"/>
      <c r="FK22" s="57"/>
      <c r="FL22" s="57"/>
      <c r="FM22" s="57"/>
      <c r="FN22" s="57"/>
      <c r="FO22" s="57"/>
      <c r="FP22" s="57"/>
      <c r="FQ22" s="57"/>
      <c r="FR22" s="57"/>
      <c r="FS22" s="57"/>
      <c r="FT22" s="57"/>
      <c r="FU22" s="57"/>
      <c r="FV22" s="57"/>
      <c r="FW22" s="57"/>
      <c r="FX22" s="57"/>
      <c r="FY22" s="57"/>
      <c r="FZ22" s="57"/>
      <c r="GA22" s="57"/>
      <c r="GB22" s="57"/>
      <c r="GC22" s="57"/>
      <c r="GD22" s="57"/>
      <c r="GE22" s="57"/>
      <c r="GF22" s="57"/>
      <c r="GG22" s="57"/>
      <c r="GH22" s="57"/>
      <c r="GI22" s="57"/>
      <c r="GJ22" s="57"/>
      <c r="GK22" s="57"/>
      <c r="GL22" s="57"/>
      <c r="GM22" s="57"/>
      <c r="GN22" s="57"/>
      <c r="GO22" s="57"/>
      <c r="GP22" s="57"/>
      <c r="GQ22" s="57"/>
      <c r="GR22" s="57"/>
      <c r="GS22" s="57"/>
      <c r="GT22" s="57"/>
      <c r="GU22" s="57"/>
      <c r="GV22" s="57"/>
      <c r="GW22" s="57"/>
      <c r="GX22" s="57"/>
      <c r="GY22" s="57"/>
      <c r="GZ22" s="57"/>
      <c r="HA22" s="57"/>
      <c r="HB22" s="57"/>
      <c r="HC22" s="57"/>
      <c r="HD22" s="57"/>
      <c r="HE22" s="57"/>
      <c r="HF22" s="57"/>
      <c r="HG22" s="57"/>
      <c r="HH22" s="57"/>
      <c r="HI22" s="57"/>
      <c r="HJ22" s="57"/>
      <c r="HK22" s="57"/>
      <c r="HL22" s="57"/>
      <c r="HM22" s="57"/>
      <c r="HN22" s="57"/>
      <c r="HO22" s="57"/>
      <c r="HP22" s="57"/>
      <c r="HQ22" s="57"/>
      <c r="HR22" s="57"/>
      <c r="HS22" s="57"/>
      <c r="HT22" s="57"/>
      <c r="HU22" s="57"/>
      <c r="HV22" s="57"/>
      <c r="HW22" s="57"/>
      <c r="HX22" s="57"/>
      <c r="HY22" s="57"/>
      <c r="HZ22" s="57"/>
      <c r="IA22" s="57"/>
      <c r="IB22" s="57"/>
      <c r="IC22" s="57"/>
      <c r="ID22" s="57"/>
      <c r="IE22" s="57"/>
      <c r="IF22" s="57"/>
      <c r="IG22" s="57"/>
      <c r="IH22" s="57"/>
      <c r="II22" s="57"/>
      <c r="IJ22" s="57"/>
      <c r="IK22" s="57"/>
      <c r="IL22" s="57"/>
      <c r="IM22" s="57"/>
      <c r="IN22" s="57"/>
      <c r="IO22" s="57"/>
      <c r="IP22" s="57"/>
      <c r="IQ22" s="57"/>
      <c r="IR22" s="57"/>
      <c r="IS22" s="57"/>
      <c r="IT22" s="57"/>
      <c r="IU22" s="57"/>
      <c r="IV22" s="57"/>
      <c r="IW22" s="57"/>
      <c r="IX22" s="57"/>
      <c r="IY22" s="57"/>
      <c r="IZ22" s="57"/>
      <c r="JA22" s="57"/>
      <c r="JB22" s="57"/>
      <c r="JC22" s="57"/>
      <c r="JD22" s="57"/>
      <c r="JE22" s="57"/>
      <c r="JF22" s="57"/>
      <c r="JG22" s="57"/>
      <c r="JH22" s="57"/>
      <c r="JI22" s="57"/>
      <c r="JJ22" s="57"/>
      <c r="JK22" s="57"/>
      <c r="JL22" s="57"/>
      <c r="JM22" s="57"/>
      <c r="JN22" s="57"/>
      <c r="JO22" s="57"/>
      <c r="JP22" s="57"/>
      <c r="JQ22" s="57"/>
      <c r="JR22" s="57"/>
      <c r="JS22" s="57"/>
      <c r="JT22" s="57"/>
      <c r="JU22" s="57"/>
      <c r="JV22" s="57"/>
      <c r="JW22" s="57"/>
      <c r="JX22" s="57"/>
      <c r="JY22" s="57"/>
      <c r="JZ22" s="57"/>
      <c r="KA22" s="57"/>
      <c r="KB22" s="57"/>
      <c r="KC22" s="57"/>
      <c r="KD22" s="57"/>
      <c r="KE22" s="57"/>
      <c r="KF22" s="57"/>
      <c r="KG22" s="57"/>
      <c r="KH22" s="57"/>
      <c r="KI22" s="57"/>
      <c r="KJ22" s="57"/>
      <c r="KK22" s="57"/>
      <c r="KL22" s="57"/>
      <c r="KM22" s="57"/>
      <c r="KN22" s="57"/>
      <c r="KO22" s="57"/>
      <c r="KP22" s="57"/>
      <c r="KQ22" s="57"/>
      <c r="KR22" s="57"/>
      <c r="KS22" s="57"/>
      <c r="KT22" s="57"/>
      <c r="KU22" s="57"/>
      <c r="KV22" s="57"/>
      <c r="KW22" s="57"/>
      <c r="KX22" s="57"/>
      <c r="KY22" s="57"/>
      <c r="KZ22" s="57"/>
      <c r="LA22" s="57"/>
      <c r="LB22" s="57"/>
      <c r="LC22" s="57"/>
      <c r="LD22" s="57"/>
      <c r="LE22" s="57"/>
      <c r="LF22" s="57"/>
      <c r="LG22" s="57"/>
      <c r="LH22" s="53"/>
      <c r="LI22" s="53"/>
      <c r="LJ22" s="53"/>
      <c r="LK22" s="53"/>
      <c r="LL22" s="53"/>
      <c r="LM22" s="53"/>
      <c r="LN22" s="53"/>
      <c r="LO22" s="53"/>
      <c r="LP22" s="53"/>
      <c r="LQ22" s="53"/>
      <c r="LR22" s="53"/>
      <c r="LS22" s="53"/>
      <c r="LT22" s="53"/>
      <c r="LU22" s="53"/>
      <c r="LV22" s="53"/>
      <c r="LW22" s="53"/>
      <c r="LX22" s="53"/>
      <c r="LY22" s="53"/>
      <c r="LZ22" s="53"/>
      <c r="MA22" s="53"/>
      <c r="MB22" s="53"/>
      <c r="MC22" s="53"/>
      <c r="MD22" s="53"/>
      <c r="ME22" s="53"/>
      <c r="MF22" s="53"/>
      <c r="MG22" s="53"/>
      <c r="MH22" s="53"/>
      <c r="MI22" s="53"/>
      <c r="MJ22" s="53"/>
      <c r="MK22" s="53"/>
      <c r="ML22" s="53"/>
      <c r="MM22" s="53"/>
      <c r="MN22" s="53"/>
      <c r="MO22" s="53"/>
      <c r="MP22" s="53"/>
      <c r="MQ22" s="53"/>
      <c r="MR22" s="53"/>
      <c r="MS22" s="53"/>
      <c r="MT22" s="53"/>
      <c r="MU22" s="53"/>
      <c r="MV22" s="53"/>
      <c r="MW22" s="53"/>
      <c r="MX22" s="53"/>
      <c r="MY22" s="53"/>
      <c r="MZ22" s="53"/>
      <c r="NA22" s="53"/>
      <c r="NB22" s="53"/>
      <c r="NC22" s="53"/>
      <c r="ND22" s="53"/>
      <c r="NE22" s="53"/>
      <c r="NF22" s="53"/>
      <c r="NG22" s="53"/>
      <c r="NH22" s="53"/>
      <c r="NI22" s="38"/>
      <c r="NJ22" s="38"/>
      <c r="NK22" s="38"/>
      <c r="NL22" s="38"/>
      <c r="NM22" s="38"/>
      <c r="NN22" s="38"/>
      <c r="NO22" s="38"/>
      <c r="NP22" s="38"/>
      <c r="NQ22" s="38"/>
      <c r="NR22" s="38"/>
      <c r="NS22" s="38"/>
      <c r="NT22" s="38"/>
      <c r="NU22" s="38"/>
      <c r="NV22" s="38"/>
      <c r="NW22" s="38"/>
      <c r="NX22" s="38"/>
      <c r="NY22" s="38"/>
      <c r="NZ22" s="38"/>
      <c r="OA22" s="46"/>
      <c r="OB22" s="46"/>
      <c r="OC22" s="46"/>
      <c r="OD22" s="46"/>
      <c r="OE22" s="46"/>
      <c r="OF22" s="46"/>
      <c r="OG22" s="46"/>
      <c r="OH22" s="46"/>
      <c r="OI22" s="46"/>
      <c r="OJ22" s="46"/>
      <c r="OK22" s="46"/>
      <c r="OL22" s="46"/>
      <c r="OM22" s="46"/>
      <c r="ON22" s="46"/>
      <c r="OO22" s="46"/>
      <c r="OP22" s="46"/>
      <c r="OQ22" s="46"/>
      <c r="OR22" s="46"/>
      <c r="OS22" s="46"/>
      <c r="OT22" s="46"/>
      <c r="OU22" s="46"/>
      <c r="OV22" s="46"/>
      <c r="OW22" s="46"/>
      <c r="OX22" s="46"/>
      <c r="OY22" s="46"/>
      <c r="OZ22" s="46"/>
      <c r="PA22" s="46"/>
      <c r="PB22" s="46"/>
      <c r="PC22" s="46"/>
      <c r="PD22" s="46"/>
      <c r="PE22" s="46"/>
      <c r="PF22" s="46"/>
      <c r="PG22" s="46"/>
      <c r="PH22" s="46"/>
      <c r="PI22" s="46"/>
      <c r="PJ22" s="46"/>
      <c r="PK22" s="46"/>
      <c r="PL22" s="46"/>
      <c r="PM22" s="46"/>
      <c r="PN22" s="46"/>
      <c r="PO22" s="46"/>
      <c r="PP22" s="46"/>
      <c r="PQ22" s="46"/>
      <c r="PR22" s="46"/>
      <c r="PS22" s="46"/>
      <c r="PT22" s="46"/>
      <c r="PU22" s="46"/>
      <c r="PV22" s="46"/>
      <c r="PW22" s="46"/>
      <c r="PX22" s="46"/>
      <c r="PY22" s="46"/>
      <c r="PZ22" s="46"/>
      <c r="QA22" s="46"/>
      <c r="QB22" s="46"/>
      <c r="QC22" s="46"/>
      <c r="QD22" s="46"/>
      <c r="QE22" s="46"/>
      <c r="QF22" s="46"/>
      <c r="QG22" s="46"/>
      <c r="QH22" s="46"/>
      <c r="QI22" s="46"/>
      <c r="QJ22" s="46"/>
      <c r="QK22" s="46"/>
      <c r="QL22" s="46"/>
      <c r="QM22" s="46"/>
      <c r="QN22" s="46"/>
      <c r="QO22" s="46"/>
      <c r="QP22" s="46"/>
      <c r="QQ22" s="46"/>
      <c r="QR22" s="46"/>
      <c r="QS22" s="46"/>
      <c r="QT22" s="46"/>
      <c r="QU22" s="46"/>
      <c r="QV22" s="46"/>
      <c r="QW22" s="46"/>
      <c r="QX22" s="46"/>
      <c r="QY22" s="39"/>
      <c r="QZ22" s="39"/>
      <c r="RA22" s="44"/>
      <c r="RB22" s="44"/>
      <c r="RC22" s="44"/>
      <c r="RD22" s="44"/>
      <c r="RE22" s="44"/>
      <c r="RF22" s="44"/>
      <c r="RG22" s="44"/>
      <c r="RH22" s="44"/>
      <c r="RI22" s="44"/>
      <c r="RJ22" s="44"/>
      <c r="RK22" s="44"/>
      <c r="RL22" s="44"/>
      <c r="RM22" s="44"/>
      <c r="RN22" s="44"/>
      <c r="RO22" s="44"/>
      <c r="RP22" s="44"/>
      <c r="RQ22" s="44"/>
      <c r="RR22" s="44"/>
      <c r="RS22" s="44"/>
      <c r="RT22" s="44"/>
    </row>
    <row r="23" spans="1:488" s="78" customFormat="1">
      <c r="A23" s="14">
        <f t="shared" si="0"/>
        <v>20</v>
      </c>
      <c r="B23" s="30">
        <f>SUM(D23:L23)</f>
        <v>2</v>
      </c>
      <c r="C23" s="30"/>
      <c r="D23" s="50"/>
      <c r="E23" s="31"/>
      <c r="F23" s="60"/>
      <c r="G23" s="59"/>
      <c r="H23" s="82"/>
      <c r="I23" s="32"/>
      <c r="J23" s="18"/>
      <c r="K23" s="18">
        <v>2</v>
      </c>
      <c r="L23" s="18"/>
      <c r="M23" s="33" t="s">
        <v>174</v>
      </c>
      <c r="N23" s="33" t="s">
        <v>62</v>
      </c>
      <c r="O23" s="18">
        <v>1986</v>
      </c>
      <c r="P23" s="34">
        <f>SUM(R23:AQW23)</f>
        <v>20</v>
      </c>
      <c r="Q23" s="35">
        <f>COUNTIF(R23:AQW23,"&gt;0")</f>
        <v>2</v>
      </c>
      <c r="R23" s="38"/>
      <c r="S23" s="20"/>
      <c r="T23" s="20"/>
      <c r="U23" s="20">
        <v>10</v>
      </c>
      <c r="V23" s="20"/>
      <c r="W23" s="20"/>
      <c r="X23" s="20"/>
      <c r="Y23" s="20"/>
      <c r="Z23" s="20"/>
      <c r="AA23" s="20"/>
      <c r="AB23" s="20"/>
      <c r="AC23" s="20"/>
      <c r="AD23" s="20"/>
      <c r="AE23" s="20">
        <v>10</v>
      </c>
      <c r="AF23" s="20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49"/>
      <c r="CA23" s="49"/>
      <c r="CB23" s="49"/>
      <c r="CC23" s="49"/>
      <c r="CD23" s="49"/>
      <c r="CE23" s="49"/>
      <c r="CF23" s="49"/>
      <c r="CG23" s="49"/>
      <c r="CH23" s="49"/>
      <c r="CI23" s="49"/>
      <c r="CJ23" s="49"/>
      <c r="CK23" s="49"/>
      <c r="CL23" s="49"/>
      <c r="CM23" s="49"/>
      <c r="CN23" s="49"/>
      <c r="CO23" s="49"/>
      <c r="CP23" s="49"/>
      <c r="CQ23" s="49"/>
      <c r="CR23" s="49"/>
      <c r="CS23" s="49"/>
      <c r="CT23" s="49"/>
      <c r="CU23" s="49"/>
      <c r="CV23" s="49"/>
      <c r="CW23" s="49"/>
      <c r="CX23" s="49"/>
      <c r="CY23" s="49"/>
      <c r="CZ23" s="49"/>
      <c r="DA23" s="49"/>
      <c r="DB23" s="49"/>
      <c r="DC23" s="49"/>
      <c r="DD23" s="49"/>
      <c r="DE23" s="49"/>
      <c r="DF23" s="49"/>
      <c r="DG23" s="49"/>
      <c r="DH23" s="49"/>
      <c r="DI23" s="49"/>
      <c r="DJ23" s="49"/>
      <c r="DK23" s="49"/>
      <c r="DL23" s="49"/>
      <c r="DM23" s="49"/>
      <c r="DN23" s="49"/>
      <c r="DO23" s="49"/>
      <c r="DP23" s="49"/>
      <c r="DQ23" s="49"/>
      <c r="DR23" s="49"/>
      <c r="DS23" s="49"/>
      <c r="DT23" s="49"/>
      <c r="DU23" s="49"/>
      <c r="DV23" s="49"/>
      <c r="DW23" s="49"/>
      <c r="DX23" s="49"/>
      <c r="DY23" s="49"/>
      <c r="DZ23" s="49"/>
      <c r="EA23" s="49"/>
      <c r="EB23" s="49"/>
      <c r="EC23" s="49"/>
      <c r="ED23" s="49"/>
      <c r="EE23" s="49"/>
      <c r="EF23" s="49"/>
      <c r="EG23" s="49"/>
      <c r="EH23" s="49"/>
      <c r="EI23" s="49"/>
      <c r="EJ23" s="49"/>
      <c r="EK23" s="49"/>
      <c r="EL23" s="49"/>
      <c r="EM23" s="49"/>
      <c r="EN23" s="49"/>
      <c r="EO23" s="49"/>
      <c r="EP23" s="49"/>
      <c r="EQ23" s="49"/>
      <c r="ER23" s="49"/>
      <c r="ES23" s="49"/>
      <c r="ET23" s="49"/>
      <c r="EU23" s="49"/>
      <c r="EV23" s="49"/>
      <c r="EW23" s="49"/>
      <c r="EX23" s="49"/>
      <c r="EY23" s="49"/>
      <c r="EZ23" s="49"/>
      <c r="FA23" s="49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  <c r="JB23" s="57"/>
      <c r="JC23" s="57"/>
      <c r="JD23" s="57"/>
      <c r="JE23" s="57"/>
      <c r="JF23" s="57"/>
      <c r="JG23" s="57"/>
      <c r="JH23" s="57"/>
      <c r="JI23" s="57"/>
      <c r="JJ23" s="57"/>
      <c r="JK23" s="57"/>
      <c r="JL23" s="57"/>
      <c r="JM23" s="57"/>
      <c r="JN23" s="57"/>
      <c r="JO23" s="57"/>
      <c r="JP23" s="57"/>
      <c r="JQ23" s="57"/>
      <c r="JR23" s="57"/>
      <c r="JS23" s="57"/>
      <c r="JT23" s="57"/>
      <c r="JU23" s="57"/>
      <c r="JV23" s="57"/>
      <c r="JW23" s="57"/>
      <c r="JX23" s="57"/>
      <c r="JY23" s="57"/>
      <c r="JZ23" s="57"/>
      <c r="KA23" s="57"/>
      <c r="KB23" s="57"/>
      <c r="KC23" s="57"/>
      <c r="KD23" s="57"/>
      <c r="KE23" s="57"/>
      <c r="KF23" s="57"/>
      <c r="KG23" s="57"/>
      <c r="KH23" s="57"/>
      <c r="KI23" s="57"/>
      <c r="KJ23" s="57"/>
      <c r="KK23" s="57"/>
      <c r="KL23" s="57"/>
      <c r="KM23" s="57"/>
      <c r="KN23" s="57"/>
      <c r="KO23" s="57"/>
      <c r="KP23" s="57"/>
      <c r="KQ23" s="57"/>
      <c r="KR23" s="57"/>
      <c r="KS23" s="57"/>
      <c r="KT23" s="57"/>
      <c r="KU23" s="57"/>
      <c r="KV23" s="57"/>
      <c r="KW23" s="57"/>
      <c r="KX23" s="57"/>
      <c r="KY23" s="57"/>
      <c r="KZ23" s="57"/>
      <c r="LA23" s="57"/>
      <c r="LB23" s="57"/>
      <c r="LC23" s="57"/>
      <c r="LD23" s="57"/>
      <c r="LE23" s="57"/>
      <c r="LF23" s="57"/>
      <c r="LG23" s="57"/>
      <c r="LH23" s="53"/>
      <c r="LI23" s="53"/>
      <c r="LJ23" s="53"/>
      <c r="LK23" s="53"/>
      <c r="LL23" s="53"/>
      <c r="LM23" s="53"/>
      <c r="LN23" s="53"/>
      <c r="LO23" s="53"/>
      <c r="LP23" s="53"/>
      <c r="LQ23" s="53"/>
      <c r="LR23" s="53"/>
      <c r="LS23" s="53"/>
      <c r="LT23" s="53"/>
      <c r="LU23" s="53"/>
      <c r="LV23" s="53"/>
      <c r="LW23" s="53"/>
      <c r="LX23" s="53"/>
      <c r="LY23" s="53"/>
      <c r="LZ23" s="53"/>
      <c r="MA23" s="53"/>
      <c r="MB23" s="53"/>
      <c r="MC23" s="53"/>
      <c r="MD23" s="53"/>
      <c r="ME23" s="53"/>
      <c r="MF23" s="53"/>
      <c r="MG23" s="53"/>
      <c r="MH23" s="53"/>
      <c r="MI23" s="53"/>
      <c r="MJ23" s="53"/>
      <c r="MK23" s="53"/>
      <c r="ML23" s="53"/>
      <c r="MM23" s="53"/>
      <c r="MN23" s="53"/>
      <c r="MO23" s="53"/>
      <c r="MP23" s="53"/>
      <c r="MQ23" s="53"/>
      <c r="MR23" s="53"/>
      <c r="MS23" s="53"/>
      <c r="MT23" s="53"/>
      <c r="MU23" s="53"/>
      <c r="MV23" s="53"/>
      <c r="MW23" s="53"/>
      <c r="MX23" s="53"/>
      <c r="MY23" s="53"/>
      <c r="MZ23" s="53"/>
      <c r="NA23" s="53"/>
      <c r="NB23" s="53"/>
      <c r="NC23" s="53"/>
      <c r="ND23" s="53"/>
      <c r="NE23" s="53"/>
      <c r="NF23" s="53"/>
      <c r="NG23" s="53"/>
      <c r="NH23" s="53"/>
      <c r="NI23" s="38"/>
      <c r="NJ23" s="38"/>
      <c r="NK23" s="38"/>
      <c r="NL23" s="38"/>
      <c r="NM23" s="38"/>
      <c r="NN23" s="38"/>
      <c r="NO23" s="38"/>
      <c r="NP23" s="38"/>
      <c r="NQ23" s="38"/>
      <c r="NR23" s="38"/>
      <c r="NS23" s="38"/>
      <c r="NT23" s="38"/>
      <c r="NU23" s="38"/>
      <c r="NV23" s="38"/>
      <c r="NW23" s="38"/>
      <c r="NX23" s="38"/>
      <c r="NY23" s="38"/>
      <c r="NZ23" s="38"/>
      <c r="OA23" s="46"/>
      <c r="OB23" s="46"/>
      <c r="OC23" s="46"/>
      <c r="OD23" s="46"/>
      <c r="OE23" s="46"/>
      <c r="OF23" s="46"/>
      <c r="OG23" s="46"/>
      <c r="OH23" s="46"/>
      <c r="OI23" s="46"/>
      <c r="OJ23" s="46"/>
      <c r="OK23" s="46"/>
      <c r="OL23" s="46"/>
      <c r="OM23" s="46"/>
      <c r="ON23" s="46"/>
      <c r="OO23" s="46"/>
      <c r="OP23" s="46"/>
      <c r="OQ23" s="46"/>
      <c r="OR23" s="46"/>
      <c r="OS23" s="46"/>
      <c r="OT23" s="46"/>
      <c r="OU23" s="46"/>
      <c r="OV23" s="46"/>
      <c r="OW23" s="46"/>
      <c r="OX23" s="46"/>
      <c r="OY23" s="46"/>
      <c r="OZ23" s="46"/>
      <c r="PA23" s="46"/>
      <c r="PB23" s="46"/>
      <c r="PC23" s="46"/>
      <c r="PD23" s="46"/>
      <c r="PE23" s="46"/>
      <c r="PF23" s="46"/>
      <c r="PG23" s="46"/>
      <c r="PH23" s="46"/>
      <c r="PI23" s="46"/>
      <c r="PJ23" s="46"/>
      <c r="PK23" s="46"/>
      <c r="PL23" s="46"/>
      <c r="PM23" s="46"/>
      <c r="PN23" s="46"/>
      <c r="PO23" s="46"/>
      <c r="PP23" s="46"/>
      <c r="PQ23" s="46"/>
      <c r="PR23" s="46"/>
      <c r="PS23" s="46"/>
      <c r="PT23" s="46"/>
      <c r="PU23" s="46"/>
      <c r="PV23" s="46"/>
      <c r="PW23" s="46"/>
      <c r="PX23" s="46"/>
      <c r="PY23" s="46"/>
      <c r="PZ23" s="46"/>
      <c r="QA23" s="46"/>
      <c r="QB23" s="46"/>
      <c r="QC23" s="46"/>
      <c r="QD23" s="46"/>
      <c r="QE23" s="46"/>
      <c r="QF23" s="46"/>
      <c r="QG23" s="46"/>
      <c r="QH23" s="46"/>
      <c r="QI23" s="46"/>
      <c r="QJ23" s="46"/>
      <c r="QK23" s="46"/>
      <c r="QL23" s="46"/>
      <c r="QM23" s="46"/>
      <c r="QN23" s="46"/>
      <c r="QO23" s="46"/>
      <c r="QP23" s="46"/>
      <c r="QQ23" s="46"/>
      <c r="QR23" s="46"/>
      <c r="QS23" s="46"/>
      <c r="QT23" s="46"/>
      <c r="QU23" s="46"/>
      <c r="QV23" s="46"/>
      <c r="QW23" s="46"/>
      <c r="QX23" s="46"/>
      <c r="QY23" s="39"/>
      <c r="QZ23" s="39"/>
      <c r="RA23" s="44"/>
      <c r="RB23" s="44"/>
      <c r="RC23" s="44"/>
      <c r="RD23" s="44"/>
      <c r="RE23" s="44"/>
      <c r="RF23" s="44"/>
      <c r="RG23" s="44"/>
      <c r="RH23" s="44"/>
      <c r="RI23" s="44"/>
      <c r="RJ23" s="44"/>
      <c r="RK23" s="44"/>
      <c r="RL23" s="44"/>
      <c r="RM23" s="44"/>
      <c r="RN23" s="44"/>
      <c r="RO23" s="44"/>
      <c r="RP23" s="44"/>
      <c r="RQ23" s="44"/>
      <c r="RR23" s="44"/>
      <c r="RS23" s="44"/>
      <c r="RT23" s="44"/>
    </row>
    <row r="24" spans="1:488" s="78" customFormat="1">
      <c r="A24" s="14">
        <f t="shared" si="0"/>
        <v>21</v>
      </c>
      <c r="B24" s="30">
        <f>SUM(D24:L24)</f>
        <v>1</v>
      </c>
      <c r="C24" s="30"/>
      <c r="D24" s="50"/>
      <c r="E24" s="31"/>
      <c r="F24" s="60"/>
      <c r="G24" s="59"/>
      <c r="H24" s="82"/>
      <c r="I24" s="32"/>
      <c r="J24" s="18"/>
      <c r="K24" s="18">
        <v>1</v>
      </c>
      <c r="L24" s="18"/>
      <c r="M24" s="33" t="s">
        <v>299</v>
      </c>
      <c r="N24" s="33" t="s">
        <v>300</v>
      </c>
      <c r="O24" s="18">
        <v>1984</v>
      </c>
      <c r="P24" s="34">
        <f>SUM(R24:AQW24)</f>
        <v>17.399999999999999</v>
      </c>
      <c r="Q24" s="35">
        <f>COUNTIF(R24:AQW24,"&gt;0")</f>
        <v>1</v>
      </c>
      <c r="R24" s="36"/>
      <c r="S24" s="20"/>
      <c r="T24" s="20"/>
      <c r="U24" s="20"/>
      <c r="V24" s="20"/>
      <c r="W24" s="20"/>
      <c r="X24" s="20"/>
      <c r="Y24" s="20"/>
      <c r="Z24" s="20"/>
      <c r="AA24" s="20"/>
      <c r="AB24" s="20">
        <v>17.399999999999999</v>
      </c>
      <c r="AC24" s="20"/>
      <c r="AD24" s="20"/>
      <c r="AE24" s="20"/>
      <c r="AF24" s="20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D24" s="49"/>
      <c r="BE24" s="49"/>
      <c r="BF24" s="49"/>
      <c r="BG24" s="49"/>
      <c r="BH24" s="49"/>
      <c r="BI24" s="49"/>
      <c r="BJ24" s="49"/>
      <c r="BK24" s="49"/>
      <c r="BL24" s="49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49"/>
      <c r="CA24" s="49"/>
      <c r="CB24" s="49"/>
      <c r="CC24" s="49"/>
      <c r="CD24" s="49"/>
      <c r="CE24" s="49"/>
      <c r="CF24" s="49"/>
      <c r="CG24" s="49"/>
      <c r="CH24" s="49"/>
      <c r="CI24" s="49"/>
      <c r="CJ24" s="49"/>
      <c r="CK24" s="49"/>
      <c r="CL24" s="49"/>
      <c r="CM24" s="49"/>
      <c r="CN24" s="49"/>
      <c r="CO24" s="49"/>
      <c r="CP24" s="49"/>
      <c r="CQ24" s="49"/>
      <c r="CR24" s="49"/>
      <c r="CS24" s="49"/>
      <c r="CT24" s="49"/>
      <c r="CU24" s="49"/>
      <c r="CV24" s="49"/>
      <c r="CW24" s="49"/>
      <c r="CX24" s="49"/>
      <c r="CY24" s="49"/>
      <c r="CZ24" s="49"/>
      <c r="DA24" s="49"/>
      <c r="DB24" s="49"/>
      <c r="DC24" s="49"/>
      <c r="DD24" s="49"/>
      <c r="DE24" s="49"/>
      <c r="DF24" s="49"/>
      <c r="DG24" s="49"/>
      <c r="DH24" s="49"/>
      <c r="DI24" s="49"/>
      <c r="DJ24" s="49"/>
      <c r="DK24" s="49"/>
      <c r="DL24" s="49"/>
      <c r="DM24" s="49"/>
      <c r="DN24" s="49"/>
      <c r="DO24" s="49"/>
      <c r="DP24" s="49"/>
      <c r="DQ24" s="49"/>
      <c r="DR24" s="49"/>
      <c r="DS24" s="49"/>
      <c r="DT24" s="49"/>
      <c r="DU24" s="49"/>
      <c r="DV24" s="49"/>
      <c r="DW24" s="49"/>
      <c r="DX24" s="49"/>
      <c r="DY24" s="49"/>
      <c r="DZ24" s="49"/>
      <c r="EA24" s="49"/>
      <c r="EB24" s="49"/>
      <c r="EC24" s="49"/>
      <c r="ED24" s="49"/>
      <c r="EE24" s="49"/>
      <c r="EF24" s="49"/>
      <c r="EG24" s="49"/>
      <c r="EH24" s="49"/>
      <c r="EI24" s="49"/>
      <c r="EJ24" s="49"/>
      <c r="EK24" s="49"/>
      <c r="EL24" s="49"/>
      <c r="EM24" s="49"/>
      <c r="EN24" s="49"/>
      <c r="EO24" s="49"/>
      <c r="EP24" s="49"/>
      <c r="EQ24" s="49"/>
      <c r="ER24" s="49"/>
      <c r="ES24" s="49"/>
      <c r="ET24" s="49"/>
      <c r="EU24" s="49"/>
      <c r="EV24" s="49"/>
      <c r="EW24" s="49"/>
      <c r="EX24" s="49"/>
      <c r="EY24" s="49"/>
      <c r="EZ24" s="49"/>
      <c r="FA24" s="49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  <c r="GZ24" s="57"/>
      <c r="HA24" s="57"/>
      <c r="HB24" s="57"/>
      <c r="HC24" s="57"/>
      <c r="HD24" s="57"/>
      <c r="HE24" s="57"/>
      <c r="HF24" s="57"/>
      <c r="HG24" s="57"/>
      <c r="HH24" s="57"/>
      <c r="HI24" s="57"/>
      <c r="HJ24" s="57"/>
      <c r="HK24" s="57"/>
      <c r="HL24" s="57"/>
      <c r="HM24" s="57"/>
      <c r="HN24" s="57"/>
      <c r="HO24" s="57"/>
      <c r="HP24" s="57"/>
      <c r="HQ24" s="57"/>
      <c r="HR24" s="57"/>
      <c r="HS24" s="57"/>
      <c r="HT24" s="57"/>
      <c r="HU24" s="57"/>
      <c r="HV24" s="57"/>
      <c r="HW24" s="57"/>
      <c r="HX24" s="57"/>
      <c r="HY24" s="57"/>
      <c r="HZ24" s="57"/>
      <c r="IA24" s="57"/>
      <c r="IB24" s="57"/>
      <c r="IC24" s="57"/>
      <c r="ID24" s="57"/>
      <c r="IE24" s="57"/>
      <c r="IF24" s="57"/>
      <c r="IG24" s="57"/>
      <c r="IH24" s="57"/>
      <c r="II24" s="57"/>
      <c r="IJ24" s="57"/>
      <c r="IK24" s="57"/>
      <c r="IL24" s="57"/>
      <c r="IM24" s="57"/>
      <c r="IN24" s="57"/>
      <c r="IO24" s="57"/>
      <c r="IP24" s="57"/>
      <c r="IQ24" s="57"/>
      <c r="IR24" s="57"/>
      <c r="IS24" s="57"/>
      <c r="IT24" s="57"/>
      <c r="IU24" s="57"/>
      <c r="IV24" s="57"/>
      <c r="IW24" s="57"/>
      <c r="IX24" s="57"/>
      <c r="IY24" s="57"/>
      <c r="IZ24" s="57"/>
      <c r="JA24" s="57"/>
      <c r="JB24" s="57"/>
      <c r="JC24" s="57"/>
      <c r="JD24" s="57"/>
      <c r="JE24" s="57"/>
      <c r="JF24" s="57"/>
      <c r="JG24" s="57"/>
      <c r="JH24" s="57"/>
      <c r="JI24" s="57"/>
      <c r="JJ24" s="57"/>
      <c r="JK24" s="57"/>
      <c r="JL24" s="57"/>
      <c r="JM24" s="57"/>
      <c r="JN24" s="57"/>
      <c r="JO24" s="57"/>
      <c r="JP24" s="57"/>
      <c r="JQ24" s="57"/>
      <c r="JR24" s="57"/>
      <c r="JS24" s="57"/>
      <c r="JT24" s="57"/>
      <c r="JU24" s="57"/>
      <c r="JV24" s="57"/>
      <c r="JW24" s="57"/>
      <c r="JX24" s="57"/>
      <c r="JY24" s="57"/>
      <c r="JZ24" s="57"/>
      <c r="KA24" s="57"/>
      <c r="KB24" s="57"/>
      <c r="KC24" s="57"/>
      <c r="KD24" s="57"/>
      <c r="KE24" s="57"/>
      <c r="KF24" s="57"/>
      <c r="KG24" s="57"/>
      <c r="KH24" s="57"/>
      <c r="KI24" s="57"/>
      <c r="KJ24" s="57"/>
      <c r="KK24" s="57"/>
      <c r="KL24" s="57"/>
      <c r="KM24" s="57"/>
      <c r="KN24" s="57"/>
      <c r="KO24" s="57"/>
      <c r="KP24" s="57"/>
      <c r="KQ24" s="57"/>
      <c r="KR24" s="57"/>
      <c r="KS24" s="57"/>
      <c r="KT24" s="57"/>
      <c r="KU24" s="57"/>
      <c r="KV24" s="57"/>
      <c r="KW24" s="57"/>
      <c r="KX24" s="57"/>
      <c r="KY24" s="57"/>
      <c r="KZ24" s="57"/>
      <c r="LA24" s="57"/>
      <c r="LB24" s="57"/>
      <c r="LC24" s="57"/>
      <c r="LD24" s="57"/>
      <c r="LE24" s="57"/>
      <c r="LF24" s="57"/>
      <c r="LG24" s="57"/>
      <c r="LH24" s="53"/>
      <c r="LI24" s="53"/>
      <c r="LJ24" s="53"/>
      <c r="LK24" s="53"/>
      <c r="LL24" s="53"/>
      <c r="LM24" s="53"/>
      <c r="LN24" s="53"/>
      <c r="LO24" s="53"/>
      <c r="LP24" s="53"/>
      <c r="LQ24" s="53"/>
      <c r="LR24" s="53"/>
      <c r="LS24" s="53"/>
      <c r="LT24" s="53"/>
      <c r="LU24" s="53"/>
      <c r="LV24" s="53"/>
      <c r="LW24" s="53"/>
      <c r="LX24" s="53"/>
      <c r="LY24" s="53"/>
      <c r="LZ24" s="53"/>
      <c r="MA24" s="53"/>
      <c r="MB24" s="53"/>
      <c r="MC24" s="53"/>
      <c r="MD24" s="53"/>
      <c r="ME24" s="53"/>
      <c r="MF24" s="53"/>
      <c r="MG24" s="53"/>
      <c r="MH24" s="53"/>
      <c r="MI24" s="53"/>
      <c r="MJ24" s="53"/>
      <c r="MK24" s="53"/>
      <c r="ML24" s="53"/>
      <c r="MM24" s="53"/>
      <c r="MN24" s="53"/>
      <c r="MO24" s="53"/>
      <c r="MP24" s="53"/>
      <c r="MQ24" s="53"/>
      <c r="MR24" s="53"/>
      <c r="MS24" s="53"/>
      <c r="MT24" s="53"/>
      <c r="MU24" s="53"/>
      <c r="MV24" s="53"/>
      <c r="MW24" s="53"/>
      <c r="MX24" s="53"/>
      <c r="MY24" s="53"/>
      <c r="MZ24" s="53"/>
      <c r="NA24" s="53"/>
      <c r="NB24" s="53"/>
      <c r="NC24" s="53"/>
      <c r="ND24" s="53"/>
      <c r="NE24" s="53"/>
      <c r="NF24" s="53"/>
      <c r="NG24" s="53"/>
      <c r="NH24" s="53"/>
      <c r="NI24" s="38"/>
      <c r="NJ24" s="38"/>
      <c r="NK24" s="38"/>
      <c r="NL24" s="38"/>
      <c r="NM24" s="38"/>
      <c r="NN24" s="38"/>
      <c r="NO24" s="38"/>
      <c r="NP24" s="38"/>
      <c r="NQ24" s="38"/>
      <c r="NR24" s="38"/>
      <c r="NS24" s="38"/>
      <c r="NT24" s="38"/>
      <c r="NU24" s="38"/>
      <c r="NV24" s="38"/>
      <c r="NW24" s="38"/>
      <c r="NX24" s="38"/>
      <c r="NY24" s="38"/>
      <c r="NZ24" s="38"/>
      <c r="OA24" s="46"/>
      <c r="OB24" s="46"/>
      <c r="OC24" s="46"/>
      <c r="OD24" s="46"/>
      <c r="OE24" s="46"/>
      <c r="OF24" s="46"/>
      <c r="OG24" s="46"/>
      <c r="OH24" s="46"/>
      <c r="OI24" s="46"/>
      <c r="OJ24" s="46"/>
      <c r="OK24" s="46"/>
      <c r="OL24" s="46"/>
      <c r="OM24" s="46"/>
      <c r="ON24" s="46"/>
      <c r="OO24" s="46"/>
      <c r="OP24" s="46"/>
      <c r="OQ24" s="46"/>
      <c r="OR24" s="46"/>
      <c r="OS24" s="46"/>
      <c r="OT24" s="46"/>
      <c r="OU24" s="46"/>
      <c r="OV24" s="46"/>
      <c r="OW24" s="46"/>
      <c r="OX24" s="46"/>
      <c r="OY24" s="46"/>
      <c r="OZ24" s="46"/>
      <c r="PA24" s="46"/>
      <c r="PB24" s="46"/>
      <c r="PC24" s="46"/>
      <c r="PD24" s="46"/>
      <c r="PE24" s="46"/>
      <c r="PF24" s="46"/>
      <c r="PG24" s="46"/>
      <c r="PH24" s="46"/>
      <c r="PI24" s="46"/>
      <c r="PJ24" s="46"/>
      <c r="PK24" s="46"/>
      <c r="PL24" s="46"/>
      <c r="PM24" s="46"/>
      <c r="PN24" s="46"/>
      <c r="PO24" s="46"/>
      <c r="PP24" s="46"/>
      <c r="PQ24" s="46"/>
      <c r="PR24" s="46"/>
      <c r="PS24" s="46"/>
      <c r="PT24" s="46"/>
      <c r="PU24" s="46"/>
      <c r="PV24" s="46"/>
      <c r="PW24" s="46"/>
      <c r="PX24" s="46"/>
      <c r="PY24" s="46"/>
      <c r="PZ24" s="46"/>
      <c r="QA24" s="46"/>
      <c r="QB24" s="46"/>
      <c r="QC24" s="46"/>
      <c r="QD24" s="46"/>
      <c r="QE24" s="46"/>
      <c r="QF24" s="46"/>
      <c r="QG24" s="46"/>
      <c r="QH24" s="46"/>
      <c r="QI24" s="46"/>
      <c r="QJ24" s="46"/>
      <c r="QK24" s="46"/>
      <c r="QL24" s="46"/>
      <c r="QM24" s="46"/>
      <c r="QN24" s="46"/>
      <c r="QO24" s="46"/>
      <c r="QP24" s="46"/>
      <c r="QQ24" s="46"/>
      <c r="QR24" s="46"/>
      <c r="QS24" s="46"/>
      <c r="QT24" s="46"/>
      <c r="QU24" s="46"/>
      <c r="QV24" s="46"/>
      <c r="QW24" s="46"/>
      <c r="QX24" s="46"/>
      <c r="QY24" s="39"/>
      <c r="QZ24" s="39"/>
      <c r="RA24" s="44"/>
      <c r="RB24" s="44"/>
      <c r="RC24" s="44"/>
      <c r="RD24" s="44"/>
      <c r="RE24" s="44"/>
      <c r="RF24" s="44"/>
      <c r="RG24" s="44"/>
      <c r="RH24" s="44"/>
      <c r="RI24" s="44"/>
      <c r="RJ24" s="44"/>
      <c r="RK24" s="44"/>
      <c r="RL24" s="44"/>
      <c r="RM24" s="44"/>
      <c r="RN24" s="44"/>
      <c r="RO24" s="44"/>
      <c r="RP24" s="44"/>
      <c r="RQ24" s="44"/>
      <c r="RR24" s="44"/>
      <c r="RS24" s="44"/>
      <c r="RT24" s="44"/>
    </row>
    <row r="25" spans="1:488" s="78" customFormat="1">
      <c r="A25" s="14">
        <f t="shared" si="0"/>
        <v>22</v>
      </c>
      <c r="B25" s="30">
        <f>SUM(D25:L25)</f>
        <v>2</v>
      </c>
      <c r="C25" s="30"/>
      <c r="D25" s="50"/>
      <c r="E25" s="31"/>
      <c r="F25" s="60"/>
      <c r="G25" s="59"/>
      <c r="H25" s="82"/>
      <c r="I25" s="32"/>
      <c r="J25" s="31">
        <f>SUM(J17:J19)</f>
        <v>0</v>
      </c>
      <c r="K25" s="31">
        <v>2</v>
      </c>
      <c r="L25" s="31">
        <f>SUM(L17:L19)</f>
        <v>0</v>
      </c>
      <c r="M25" s="33" t="s">
        <v>132</v>
      </c>
      <c r="N25" s="33" t="s">
        <v>121</v>
      </c>
      <c r="O25" s="18">
        <v>1946</v>
      </c>
      <c r="P25" s="34">
        <f>SUM(R25:AQW25)</f>
        <v>17.2</v>
      </c>
      <c r="Q25" s="35">
        <f>COUNTIF(R25:AQW25,"&gt;0")</f>
        <v>2</v>
      </c>
      <c r="R25" s="36"/>
      <c r="S25" s="20"/>
      <c r="T25" s="20"/>
      <c r="U25" s="20">
        <v>10</v>
      </c>
      <c r="V25" s="20"/>
      <c r="W25" s="20">
        <v>7.2</v>
      </c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49"/>
      <c r="CC25" s="49"/>
      <c r="CD25" s="49"/>
      <c r="CE25" s="49"/>
      <c r="CF25" s="49"/>
      <c r="CG25" s="49"/>
      <c r="CH25" s="49"/>
      <c r="CI25" s="49"/>
      <c r="CJ25" s="49"/>
      <c r="CK25" s="49"/>
      <c r="CL25" s="49"/>
      <c r="CM25" s="49"/>
      <c r="CN25" s="49"/>
      <c r="CO25" s="49"/>
      <c r="CP25" s="49"/>
      <c r="CQ25" s="49"/>
      <c r="CR25" s="49"/>
      <c r="CS25" s="49"/>
      <c r="CT25" s="49"/>
      <c r="CU25" s="49"/>
      <c r="CV25" s="49"/>
      <c r="CW25" s="49"/>
      <c r="CX25" s="49"/>
      <c r="CY25" s="49"/>
      <c r="CZ25" s="49"/>
      <c r="DA25" s="49"/>
      <c r="DB25" s="49"/>
      <c r="DC25" s="49"/>
      <c r="DD25" s="49"/>
      <c r="DE25" s="49"/>
      <c r="DF25" s="49"/>
      <c r="DG25" s="49"/>
      <c r="DH25" s="49"/>
      <c r="DI25" s="49"/>
      <c r="DJ25" s="49"/>
      <c r="DK25" s="49"/>
      <c r="DL25" s="49"/>
      <c r="DM25" s="49"/>
      <c r="DN25" s="49"/>
      <c r="DO25" s="49"/>
      <c r="DP25" s="49"/>
      <c r="DQ25" s="49"/>
      <c r="DR25" s="49"/>
      <c r="DS25" s="49"/>
      <c r="DT25" s="49"/>
      <c r="DU25" s="49"/>
      <c r="DV25" s="49"/>
      <c r="DW25" s="49"/>
      <c r="DX25" s="49"/>
      <c r="DY25" s="49"/>
      <c r="DZ25" s="49"/>
      <c r="EA25" s="49"/>
      <c r="EB25" s="49"/>
      <c r="EC25" s="49"/>
      <c r="ED25" s="49"/>
      <c r="EE25" s="49"/>
      <c r="EF25" s="49"/>
      <c r="EG25" s="49"/>
      <c r="EH25" s="49"/>
      <c r="EI25" s="49"/>
      <c r="EJ25" s="49"/>
      <c r="EK25" s="49"/>
      <c r="EL25" s="49"/>
      <c r="EM25" s="49"/>
      <c r="EN25" s="49"/>
      <c r="EO25" s="49"/>
      <c r="EP25" s="49"/>
      <c r="EQ25" s="49"/>
      <c r="ER25" s="49"/>
      <c r="ES25" s="49"/>
      <c r="ET25" s="49"/>
      <c r="EU25" s="49"/>
      <c r="EV25" s="49"/>
      <c r="EW25" s="49"/>
      <c r="EX25" s="49"/>
      <c r="EY25" s="49"/>
      <c r="EZ25" s="49"/>
      <c r="FA25" s="49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  <c r="JC25" s="57"/>
      <c r="JD25" s="57"/>
      <c r="JE25" s="57"/>
      <c r="JF25" s="57"/>
      <c r="JG25" s="57"/>
      <c r="JH25" s="57"/>
      <c r="JI25" s="57"/>
      <c r="JJ25" s="57"/>
      <c r="JK25" s="57"/>
      <c r="JL25" s="57"/>
      <c r="JM25" s="57"/>
      <c r="JN25" s="57"/>
      <c r="JO25" s="57"/>
      <c r="JP25" s="57"/>
      <c r="JQ25" s="57"/>
      <c r="JR25" s="57"/>
      <c r="JS25" s="57"/>
      <c r="JT25" s="57"/>
      <c r="JU25" s="57"/>
      <c r="JV25" s="57"/>
      <c r="JW25" s="57"/>
      <c r="JX25" s="57"/>
      <c r="JY25" s="57"/>
      <c r="JZ25" s="57"/>
      <c r="KA25" s="57"/>
      <c r="KB25" s="57"/>
      <c r="KC25" s="57"/>
      <c r="KD25" s="57"/>
      <c r="KE25" s="57"/>
      <c r="KF25" s="57"/>
      <c r="KG25" s="57"/>
      <c r="KH25" s="57"/>
      <c r="KI25" s="57"/>
      <c r="KJ25" s="57"/>
      <c r="KK25" s="57"/>
      <c r="KL25" s="57"/>
      <c r="KM25" s="57"/>
      <c r="KN25" s="57"/>
      <c r="KO25" s="57"/>
      <c r="KP25" s="57"/>
      <c r="KQ25" s="57"/>
      <c r="KR25" s="57"/>
      <c r="KS25" s="57"/>
      <c r="KT25" s="57"/>
      <c r="KU25" s="57"/>
      <c r="KV25" s="57"/>
      <c r="KW25" s="57"/>
      <c r="KX25" s="57"/>
      <c r="KY25" s="57"/>
      <c r="KZ25" s="57"/>
      <c r="LA25" s="57"/>
      <c r="LB25" s="57"/>
      <c r="LC25" s="57"/>
      <c r="LD25" s="57"/>
      <c r="LE25" s="57"/>
      <c r="LF25" s="57"/>
      <c r="LG25" s="57"/>
      <c r="LH25" s="53"/>
      <c r="LI25" s="53"/>
      <c r="LJ25" s="53"/>
      <c r="LK25" s="53"/>
      <c r="LL25" s="53"/>
      <c r="LM25" s="53"/>
      <c r="LN25" s="53"/>
      <c r="LO25" s="53"/>
      <c r="LP25" s="53"/>
      <c r="LQ25" s="53"/>
      <c r="LR25" s="53"/>
      <c r="LS25" s="53"/>
      <c r="LT25" s="53"/>
      <c r="LU25" s="53"/>
      <c r="LV25" s="53"/>
      <c r="LW25" s="53"/>
      <c r="LX25" s="53"/>
      <c r="LY25" s="53"/>
      <c r="LZ25" s="53"/>
      <c r="MA25" s="53"/>
      <c r="MB25" s="53"/>
      <c r="MC25" s="53"/>
      <c r="MD25" s="53"/>
      <c r="ME25" s="53"/>
      <c r="MF25" s="53"/>
      <c r="MG25" s="53"/>
      <c r="MH25" s="53"/>
      <c r="MI25" s="53"/>
      <c r="MJ25" s="53"/>
      <c r="MK25" s="53"/>
      <c r="ML25" s="53"/>
      <c r="MM25" s="53"/>
      <c r="MN25" s="53"/>
      <c r="MO25" s="53"/>
      <c r="MP25" s="53"/>
      <c r="MQ25" s="53"/>
      <c r="MR25" s="53"/>
      <c r="MS25" s="53"/>
      <c r="MT25" s="53"/>
      <c r="MU25" s="53"/>
      <c r="MV25" s="53"/>
      <c r="MW25" s="53"/>
      <c r="MX25" s="53"/>
      <c r="MY25" s="53"/>
      <c r="MZ25" s="53"/>
      <c r="NA25" s="53"/>
      <c r="NB25" s="53"/>
      <c r="NC25" s="53"/>
      <c r="ND25" s="53"/>
      <c r="NE25" s="53"/>
      <c r="NF25" s="53"/>
      <c r="NG25" s="53"/>
      <c r="NH25" s="53"/>
      <c r="NI25" s="38"/>
      <c r="NJ25" s="38"/>
      <c r="NK25" s="38"/>
      <c r="NL25" s="38"/>
      <c r="NM25" s="38"/>
      <c r="NN25" s="38"/>
      <c r="NO25" s="38"/>
      <c r="NP25" s="38"/>
      <c r="NQ25" s="38"/>
      <c r="NR25" s="38"/>
      <c r="NS25" s="38"/>
      <c r="NT25" s="38"/>
      <c r="NU25" s="38"/>
      <c r="NV25" s="38"/>
      <c r="NW25" s="38"/>
      <c r="NX25" s="38"/>
      <c r="NY25" s="38"/>
      <c r="NZ25" s="38"/>
      <c r="OA25" s="46"/>
      <c r="OB25" s="46"/>
      <c r="OC25" s="46"/>
      <c r="OD25" s="46"/>
      <c r="OE25" s="46"/>
      <c r="OF25" s="46"/>
      <c r="OG25" s="46"/>
      <c r="OH25" s="46"/>
      <c r="OI25" s="46"/>
      <c r="OJ25" s="46"/>
      <c r="OK25" s="46"/>
      <c r="OL25" s="46"/>
      <c r="OM25" s="46"/>
      <c r="ON25" s="46"/>
      <c r="OO25" s="46"/>
      <c r="OP25" s="46"/>
      <c r="OQ25" s="46"/>
      <c r="OR25" s="46"/>
      <c r="OS25" s="46"/>
      <c r="OT25" s="46"/>
      <c r="OU25" s="46"/>
      <c r="OV25" s="46"/>
      <c r="OW25" s="46"/>
      <c r="OX25" s="46"/>
      <c r="OY25" s="46"/>
      <c r="OZ25" s="46"/>
      <c r="PA25" s="46"/>
      <c r="PB25" s="46"/>
      <c r="PC25" s="46"/>
      <c r="PD25" s="46"/>
      <c r="PE25" s="46"/>
      <c r="PF25" s="46"/>
      <c r="PG25" s="46"/>
      <c r="PH25" s="46"/>
      <c r="PI25" s="46"/>
      <c r="PJ25" s="46"/>
      <c r="PK25" s="46"/>
      <c r="PL25" s="46"/>
      <c r="PM25" s="46"/>
      <c r="PN25" s="46"/>
      <c r="PO25" s="46"/>
      <c r="PP25" s="46"/>
      <c r="PQ25" s="46"/>
      <c r="PR25" s="46"/>
      <c r="PS25" s="46"/>
      <c r="PT25" s="46"/>
      <c r="PU25" s="46"/>
      <c r="PV25" s="46"/>
      <c r="PW25" s="46"/>
      <c r="PX25" s="46"/>
      <c r="PY25" s="46"/>
      <c r="PZ25" s="46"/>
      <c r="QA25" s="46"/>
      <c r="QB25" s="46"/>
      <c r="QC25" s="46"/>
      <c r="QD25" s="46"/>
      <c r="QE25" s="46"/>
      <c r="QF25" s="46"/>
      <c r="QG25" s="46"/>
      <c r="QH25" s="46"/>
      <c r="QI25" s="46"/>
      <c r="QJ25" s="46"/>
      <c r="QK25" s="46"/>
      <c r="QL25" s="46"/>
      <c r="QM25" s="46"/>
      <c r="QN25" s="46"/>
      <c r="QO25" s="46"/>
      <c r="QP25" s="46"/>
      <c r="QQ25" s="46"/>
      <c r="QR25" s="46"/>
      <c r="QS25" s="46"/>
      <c r="QT25" s="46"/>
      <c r="QU25" s="46"/>
      <c r="QV25" s="46"/>
      <c r="QW25" s="46"/>
      <c r="QX25" s="46"/>
      <c r="QY25" s="39"/>
      <c r="QZ25" s="39"/>
      <c r="RA25" s="44"/>
      <c r="RB25" s="44"/>
      <c r="RC25" s="44"/>
      <c r="RD25" s="44"/>
      <c r="RE25" s="44"/>
      <c r="RF25" s="44"/>
      <c r="RG25" s="44"/>
      <c r="RH25" s="44"/>
      <c r="RI25" s="44"/>
      <c r="RJ25" s="44"/>
      <c r="RK25" s="44"/>
      <c r="RL25" s="44"/>
      <c r="RM25" s="44"/>
      <c r="RN25" s="44"/>
      <c r="RO25" s="44"/>
      <c r="RP25" s="44"/>
      <c r="RQ25" s="44"/>
      <c r="RR25" s="44"/>
      <c r="RS25" s="44"/>
      <c r="RT25" s="44"/>
    </row>
    <row r="26" spans="1:488" s="78" customFormat="1">
      <c r="A26" s="14">
        <f t="shared" si="0"/>
        <v>23</v>
      </c>
      <c r="B26" s="30">
        <f>SUM(D26:L26)</f>
        <v>2</v>
      </c>
      <c r="C26" s="30"/>
      <c r="D26" s="50"/>
      <c r="E26" s="31"/>
      <c r="F26" s="60"/>
      <c r="G26" s="59"/>
      <c r="H26" s="82"/>
      <c r="I26" s="32"/>
      <c r="J26" s="18"/>
      <c r="K26" s="31">
        <v>2</v>
      </c>
      <c r="L26" s="31"/>
      <c r="M26" s="33" t="s">
        <v>138</v>
      </c>
      <c r="N26" s="33" t="s">
        <v>139</v>
      </c>
      <c r="O26" s="18">
        <v>1962</v>
      </c>
      <c r="P26" s="34">
        <f>SUM(R26:AQW26)</f>
        <v>17.2</v>
      </c>
      <c r="Q26" s="35">
        <f>COUNTIF(R26:AQW26,"&gt;0")</f>
        <v>2</v>
      </c>
      <c r="R26" s="36"/>
      <c r="S26" s="20"/>
      <c r="T26" s="20"/>
      <c r="U26" s="20">
        <v>10</v>
      </c>
      <c r="V26" s="20"/>
      <c r="W26" s="20">
        <v>7.2</v>
      </c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49"/>
      <c r="CW26" s="49"/>
      <c r="CX26" s="49"/>
      <c r="CY26" s="49"/>
      <c r="CZ26" s="49"/>
      <c r="DA26" s="49"/>
      <c r="DB26" s="49"/>
      <c r="DC26" s="49"/>
      <c r="DD26" s="49"/>
      <c r="DE26" s="49"/>
      <c r="DF26" s="49"/>
      <c r="DG26" s="49"/>
      <c r="DH26" s="49"/>
      <c r="DI26" s="49"/>
      <c r="DJ26" s="49"/>
      <c r="DK26" s="49"/>
      <c r="DL26" s="49"/>
      <c r="DM26" s="49"/>
      <c r="DN26" s="49"/>
      <c r="DO26" s="49"/>
      <c r="DP26" s="49"/>
      <c r="DQ26" s="49"/>
      <c r="DR26" s="49"/>
      <c r="DS26" s="49"/>
      <c r="DT26" s="49"/>
      <c r="DU26" s="49"/>
      <c r="DV26" s="49"/>
      <c r="DW26" s="49"/>
      <c r="DX26" s="49"/>
      <c r="DY26" s="49"/>
      <c r="DZ26" s="49"/>
      <c r="EA26" s="49"/>
      <c r="EB26" s="49"/>
      <c r="EC26" s="49"/>
      <c r="ED26" s="49"/>
      <c r="EE26" s="49"/>
      <c r="EF26" s="49"/>
      <c r="EG26" s="49"/>
      <c r="EH26" s="49"/>
      <c r="EI26" s="49"/>
      <c r="EJ26" s="49"/>
      <c r="EK26" s="49"/>
      <c r="EL26" s="49"/>
      <c r="EM26" s="49"/>
      <c r="EN26" s="49"/>
      <c r="EO26" s="49"/>
      <c r="EP26" s="49"/>
      <c r="EQ26" s="49"/>
      <c r="ER26" s="49"/>
      <c r="ES26" s="49"/>
      <c r="ET26" s="49"/>
      <c r="EU26" s="49"/>
      <c r="EV26" s="49"/>
      <c r="EW26" s="49"/>
      <c r="EX26" s="49"/>
      <c r="EY26" s="49"/>
      <c r="EZ26" s="49"/>
      <c r="FA26" s="49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  <c r="JB26" s="57"/>
      <c r="JC26" s="57"/>
      <c r="JD26" s="57"/>
      <c r="JE26" s="57"/>
      <c r="JF26" s="57"/>
      <c r="JG26" s="57"/>
      <c r="JH26" s="57"/>
      <c r="JI26" s="57"/>
      <c r="JJ26" s="57"/>
      <c r="JK26" s="57"/>
      <c r="JL26" s="57"/>
      <c r="JM26" s="57"/>
      <c r="JN26" s="57"/>
      <c r="JO26" s="57"/>
      <c r="JP26" s="57"/>
      <c r="JQ26" s="57"/>
      <c r="JR26" s="57"/>
      <c r="JS26" s="57"/>
      <c r="JT26" s="57"/>
      <c r="JU26" s="57"/>
      <c r="JV26" s="57"/>
      <c r="JW26" s="57"/>
      <c r="JX26" s="57"/>
      <c r="JY26" s="57"/>
      <c r="JZ26" s="57"/>
      <c r="KA26" s="57"/>
      <c r="KB26" s="57"/>
      <c r="KC26" s="57"/>
      <c r="KD26" s="57"/>
      <c r="KE26" s="57"/>
      <c r="KF26" s="57"/>
      <c r="KG26" s="57"/>
      <c r="KH26" s="57"/>
      <c r="KI26" s="57"/>
      <c r="KJ26" s="57"/>
      <c r="KK26" s="57"/>
      <c r="KL26" s="57"/>
      <c r="KM26" s="57"/>
      <c r="KN26" s="57"/>
      <c r="KO26" s="57"/>
      <c r="KP26" s="57"/>
      <c r="KQ26" s="57"/>
      <c r="KR26" s="57"/>
      <c r="KS26" s="57"/>
      <c r="KT26" s="57"/>
      <c r="KU26" s="57"/>
      <c r="KV26" s="57"/>
      <c r="KW26" s="57"/>
      <c r="KX26" s="57"/>
      <c r="KY26" s="57"/>
      <c r="KZ26" s="57"/>
      <c r="LA26" s="57"/>
      <c r="LB26" s="57"/>
      <c r="LC26" s="57"/>
      <c r="LD26" s="57"/>
      <c r="LE26" s="57"/>
      <c r="LF26" s="57"/>
      <c r="LG26" s="57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38"/>
      <c r="NJ26" s="38"/>
      <c r="NK26" s="38"/>
      <c r="NL26" s="38"/>
      <c r="NM26" s="38"/>
      <c r="NN26" s="38"/>
      <c r="NO26" s="38"/>
      <c r="NP26" s="38"/>
      <c r="NQ26" s="38"/>
      <c r="NR26" s="38"/>
      <c r="NS26" s="38"/>
      <c r="NT26" s="38"/>
      <c r="NU26" s="38"/>
      <c r="NV26" s="38"/>
      <c r="NW26" s="38"/>
      <c r="NX26" s="38"/>
      <c r="NY26" s="38"/>
      <c r="NZ26" s="38"/>
      <c r="OA26" s="46"/>
      <c r="OB26" s="46"/>
      <c r="OC26" s="46"/>
      <c r="OD26" s="46"/>
      <c r="OE26" s="46"/>
      <c r="OF26" s="46"/>
      <c r="OG26" s="46"/>
      <c r="OH26" s="46"/>
      <c r="OI26" s="46"/>
      <c r="OJ26" s="46"/>
      <c r="OK26" s="46"/>
      <c r="OL26" s="46"/>
      <c r="OM26" s="46"/>
      <c r="ON26" s="46"/>
      <c r="OO26" s="46"/>
      <c r="OP26" s="46"/>
      <c r="OQ26" s="46"/>
      <c r="OR26" s="46"/>
      <c r="OS26" s="46"/>
      <c r="OT26" s="46"/>
      <c r="OU26" s="46"/>
      <c r="OV26" s="46"/>
      <c r="OW26" s="46"/>
      <c r="OX26" s="46"/>
      <c r="OY26" s="46"/>
      <c r="OZ26" s="46"/>
      <c r="PA26" s="46"/>
      <c r="PB26" s="46"/>
      <c r="PC26" s="46"/>
      <c r="PD26" s="46"/>
      <c r="PE26" s="46"/>
      <c r="PF26" s="46"/>
      <c r="PG26" s="46"/>
      <c r="PH26" s="46"/>
      <c r="PI26" s="46"/>
      <c r="PJ26" s="46"/>
      <c r="PK26" s="46"/>
      <c r="PL26" s="46"/>
      <c r="PM26" s="46"/>
      <c r="PN26" s="46"/>
      <c r="PO26" s="46"/>
      <c r="PP26" s="46"/>
      <c r="PQ26" s="46"/>
      <c r="PR26" s="46"/>
      <c r="PS26" s="46"/>
      <c r="PT26" s="46"/>
      <c r="PU26" s="46"/>
      <c r="PV26" s="46"/>
      <c r="PW26" s="46"/>
      <c r="PX26" s="46"/>
      <c r="PY26" s="46"/>
      <c r="PZ26" s="46"/>
      <c r="QA26" s="46"/>
      <c r="QB26" s="46"/>
      <c r="QC26" s="46"/>
      <c r="QD26" s="46"/>
      <c r="QE26" s="46"/>
      <c r="QF26" s="46"/>
      <c r="QG26" s="46"/>
      <c r="QH26" s="46"/>
      <c r="QI26" s="46"/>
      <c r="QJ26" s="46"/>
      <c r="QK26" s="46"/>
      <c r="QL26" s="46"/>
      <c r="QM26" s="46"/>
      <c r="QN26" s="46"/>
      <c r="QO26" s="46"/>
      <c r="QP26" s="46"/>
      <c r="QQ26" s="46"/>
      <c r="QR26" s="46"/>
      <c r="QS26" s="46"/>
      <c r="QT26" s="46"/>
      <c r="QU26" s="46"/>
      <c r="QV26" s="46"/>
      <c r="QW26" s="46"/>
      <c r="QX26" s="46"/>
      <c r="QY26" s="39"/>
      <c r="QZ26" s="39"/>
      <c r="RA26" s="44"/>
      <c r="RB26" s="44"/>
      <c r="RC26" s="44"/>
      <c r="RD26" s="44"/>
      <c r="RE26" s="44"/>
      <c r="RF26" s="44"/>
      <c r="RG26" s="44"/>
      <c r="RH26" s="44"/>
      <c r="RI26" s="44"/>
      <c r="RJ26" s="44"/>
      <c r="RK26" s="44"/>
      <c r="RL26" s="44"/>
      <c r="RM26" s="44"/>
      <c r="RN26" s="44"/>
      <c r="RO26" s="44"/>
      <c r="RP26" s="44"/>
      <c r="RQ26" s="44"/>
      <c r="RR26" s="44"/>
      <c r="RS26" s="44"/>
      <c r="RT26" s="44"/>
    </row>
    <row r="27" spans="1:488" s="78" customFormat="1">
      <c r="A27" s="14">
        <f t="shared" si="0"/>
        <v>24</v>
      </c>
      <c r="B27" s="30">
        <f>SUM(D27:L27)</f>
        <v>3</v>
      </c>
      <c r="C27" s="30"/>
      <c r="D27" s="50"/>
      <c r="E27" s="31"/>
      <c r="F27" s="60"/>
      <c r="G27" s="59"/>
      <c r="H27" s="82"/>
      <c r="I27" s="32"/>
      <c r="J27" s="18">
        <v>2</v>
      </c>
      <c r="K27" s="18">
        <v>1</v>
      </c>
      <c r="L27" s="18"/>
      <c r="M27" s="33" t="s">
        <v>244</v>
      </c>
      <c r="N27" s="33" t="s">
        <v>57</v>
      </c>
      <c r="O27" s="18">
        <v>1968</v>
      </c>
      <c r="P27" s="34">
        <f>SUM(R27:AQW27)</f>
        <v>16.3</v>
      </c>
      <c r="Q27" s="35">
        <f>COUNTIF(R27:AQW27,"&gt;0")</f>
        <v>3</v>
      </c>
      <c r="R27" s="36"/>
      <c r="S27" s="20">
        <v>6.2</v>
      </c>
      <c r="T27" s="20"/>
      <c r="U27" s="20"/>
      <c r="V27" s="20">
        <v>5.3</v>
      </c>
      <c r="W27" s="20"/>
      <c r="X27" s="20"/>
      <c r="Y27" s="20"/>
      <c r="Z27" s="20"/>
      <c r="AA27" s="20"/>
      <c r="AB27" s="20"/>
      <c r="AC27" s="20">
        <v>4.8</v>
      </c>
      <c r="AD27" s="20"/>
      <c r="AE27" s="20"/>
      <c r="AF27" s="20"/>
      <c r="AG27" s="49"/>
      <c r="AH27" s="49"/>
      <c r="AI27" s="49"/>
      <c r="AJ27" s="49"/>
      <c r="AK27" s="49"/>
      <c r="AL27" s="49"/>
      <c r="AM27" s="49"/>
      <c r="AN27" s="49"/>
      <c r="AO27" s="49"/>
      <c r="AP27" s="49"/>
      <c r="AQ27" s="49"/>
      <c r="AR27" s="49"/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49"/>
      <c r="CA27" s="49"/>
      <c r="CB27" s="49"/>
      <c r="CC27" s="49"/>
      <c r="CD27" s="49"/>
      <c r="CE27" s="49"/>
      <c r="CF27" s="49"/>
      <c r="CG27" s="49"/>
      <c r="CH27" s="49"/>
      <c r="CI27" s="49"/>
      <c r="CJ27" s="49"/>
      <c r="CK27" s="49"/>
      <c r="CL27" s="49"/>
      <c r="CM27" s="49"/>
      <c r="CN27" s="49"/>
      <c r="CO27" s="49"/>
      <c r="CP27" s="49"/>
      <c r="CQ27" s="49"/>
      <c r="CR27" s="49"/>
      <c r="CS27" s="49"/>
      <c r="CT27" s="49"/>
      <c r="CU27" s="49"/>
      <c r="CV27" s="49"/>
      <c r="CW27" s="49"/>
      <c r="CX27" s="49"/>
      <c r="CY27" s="49"/>
      <c r="CZ27" s="49"/>
      <c r="DA27" s="49"/>
      <c r="DB27" s="49"/>
      <c r="DC27" s="49"/>
      <c r="DD27" s="49"/>
      <c r="DE27" s="49"/>
      <c r="DF27" s="49"/>
      <c r="DG27" s="49"/>
      <c r="DH27" s="49"/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49"/>
      <c r="DT27" s="49"/>
      <c r="DU27" s="49"/>
      <c r="DV27" s="49"/>
      <c r="DW27" s="49"/>
      <c r="DX27" s="49"/>
      <c r="DY27" s="49"/>
      <c r="DZ27" s="49"/>
      <c r="EA27" s="49"/>
      <c r="EB27" s="49"/>
      <c r="EC27" s="49"/>
      <c r="ED27" s="49"/>
      <c r="EE27" s="49"/>
      <c r="EF27" s="49"/>
      <c r="EG27" s="49"/>
      <c r="EH27" s="49"/>
      <c r="EI27" s="49"/>
      <c r="EJ27" s="49"/>
      <c r="EK27" s="49"/>
      <c r="EL27" s="49"/>
      <c r="EM27" s="49"/>
      <c r="EN27" s="49"/>
      <c r="EO27" s="49"/>
      <c r="EP27" s="49"/>
      <c r="EQ27" s="49"/>
      <c r="ER27" s="49"/>
      <c r="ES27" s="49"/>
      <c r="ET27" s="49"/>
      <c r="EU27" s="49"/>
      <c r="EV27" s="49"/>
      <c r="EW27" s="49"/>
      <c r="EX27" s="49"/>
      <c r="EY27" s="49"/>
      <c r="EZ27" s="49"/>
      <c r="FA27" s="49"/>
      <c r="FB27" s="57"/>
      <c r="FC27" s="57"/>
      <c r="FD27" s="57"/>
      <c r="FE27" s="57"/>
      <c r="FF27" s="57"/>
      <c r="FG27" s="57"/>
      <c r="FH27" s="57"/>
      <c r="FI27" s="57"/>
      <c r="FJ27" s="57"/>
      <c r="FK27" s="57"/>
      <c r="FL27" s="57"/>
      <c r="FM27" s="57"/>
      <c r="FN27" s="57"/>
      <c r="FO27" s="57"/>
      <c r="FP27" s="57"/>
      <c r="FQ27" s="57"/>
      <c r="FR27" s="57"/>
      <c r="FS27" s="57"/>
      <c r="FT27" s="57"/>
      <c r="FU27" s="57"/>
      <c r="FV27" s="57"/>
      <c r="FW27" s="57"/>
      <c r="FX27" s="57"/>
      <c r="FY27" s="57"/>
      <c r="FZ27" s="57"/>
      <c r="GA27" s="57"/>
      <c r="GB27" s="57"/>
      <c r="GC27" s="57"/>
      <c r="GD27" s="57"/>
      <c r="GE27" s="57"/>
      <c r="GF27" s="57"/>
      <c r="GG27" s="57"/>
      <c r="GH27" s="57"/>
      <c r="GI27" s="57"/>
      <c r="GJ27" s="57"/>
      <c r="GK27" s="57"/>
      <c r="GL27" s="57"/>
      <c r="GM27" s="57"/>
      <c r="GN27" s="57"/>
      <c r="GO27" s="57"/>
      <c r="GP27" s="57"/>
      <c r="GQ27" s="57"/>
      <c r="GR27" s="57"/>
      <c r="GS27" s="57"/>
      <c r="GT27" s="57"/>
      <c r="GU27" s="57"/>
      <c r="GV27" s="57"/>
      <c r="GW27" s="57"/>
      <c r="GX27" s="57"/>
      <c r="GY27" s="57"/>
      <c r="GZ27" s="57"/>
      <c r="HA27" s="57"/>
      <c r="HB27" s="57"/>
      <c r="HC27" s="57"/>
      <c r="HD27" s="57"/>
      <c r="HE27" s="57"/>
      <c r="HF27" s="57"/>
      <c r="HG27" s="57"/>
      <c r="HH27" s="57"/>
      <c r="HI27" s="57"/>
      <c r="HJ27" s="57"/>
      <c r="HK27" s="57"/>
      <c r="HL27" s="57"/>
      <c r="HM27" s="57"/>
      <c r="HN27" s="57"/>
      <c r="HO27" s="57"/>
      <c r="HP27" s="57"/>
      <c r="HQ27" s="57"/>
      <c r="HR27" s="57"/>
      <c r="HS27" s="57"/>
      <c r="HT27" s="57"/>
      <c r="HU27" s="57"/>
      <c r="HV27" s="57"/>
      <c r="HW27" s="57"/>
      <c r="HX27" s="57"/>
      <c r="HY27" s="57"/>
      <c r="HZ27" s="57"/>
      <c r="IA27" s="57"/>
      <c r="IB27" s="57"/>
      <c r="IC27" s="57"/>
      <c r="ID27" s="57"/>
      <c r="IE27" s="57"/>
      <c r="IF27" s="57"/>
      <c r="IG27" s="57"/>
      <c r="IH27" s="57"/>
      <c r="II27" s="57"/>
      <c r="IJ27" s="57"/>
      <c r="IK27" s="57"/>
      <c r="IL27" s="57"/>
      <c r="IM27" s="57"/>
      <c r="IN27" s="57"/>
      <c r="IO27" s="57"/>
      <c r="IP27" s="57"/>
      <c r="IQ27" s="57"/>
      <c r="IR27" s="57"/>
      <c r="IS27" s="57"/>
      <c r="IT27" s="57"/>
      <c r="IU27" s="57"/>
      <c r="IV27" s="57"/>
      <c r="IW27" s="57"/>
      <c r="IX27" s="57"/>
      <c r="IY27" s="57"/>
      <c r="IZ27" s="57"/>
      <c r="JA27" s="57"/>
      <c r="JB27" s="57"/>
      <c r="JC27" s="57"/>
      <c r="JD27" s="57"/>
      <c r="JE27" s="57"/>
      <c r="JF27" s="57"/>
      <c r="JG27" s="57"/>
      <c r="JH27" s="57"/>
      <c r="JI27" s="57"/>
      <c r="JJ27" s="57"/>
      <c r="JK27" s="57"/>
      <c r="JL27" s="57"/>
      <c r="JM27" s="57"/>
      <c r="JN27" s="57"/>
      <c r="JO27" s="57"/>
      <c r="JP27" s="57"/>
      <c r="JQ27" s="57"/>
      <c r="JR27" s="57"/>
      <c r="JS27" s="57"/>
      <c r="JT27" s="57"/>
      <c r="JU27" s="57"/>
      <c r="JV27" s="57"/>
      <c r="JW27" s="57"/>
      <c r="JX27" s="57"/>
      <c r="JY27" s="57"/>
      <c r="JZ27" s="57"/>
      <c r="KA27" s="57"/>
      <c r="KB27" s="57"/>
      <c r="KC27" s="57"/>
      <c r="KD27" s="57"/>
      <c r="KE27" s="57"/>
      <c r="KF27" s="57"/>
      <c r="KG27" s="57"/>
      <c r="KH27" s="57"/>
      <c r="KI27" s="57"/>
      <c r="KJ27" s="57"/>
      <c r="KK27" s="57"/>
      <c r="KL27" s="57"/>
      <c r="KM27" s="57"/>
      <c r="KN27" s="57"/>
      <c r="KO27" s="57"/>
      <c r="KP27" s="57"/>
      <c r="KQ27" s="57"/>
      <c r="KR27" s="57"/>
      <c r="KS27" s="57"/>
      <c r="KT27" s="57"/>
      <c r="KU27" s="57"/>
      <c r="KV27" s="57"/>
      <c r="KW27" s="57"/>
      <c r="KX27" s="57"/>
      <c r="KY27" s="57"/>
      <c r="KZ27" s="57"/>
      <c r="LA27" s="57"/>
      <c r="LB27" s="57"/>
      <c r="LC27" s="57"/>
      <c r="LD27" s="57"/>
      <c r="LE27" s="57"/>
      <c r="LF27" s="57"/>
      <c r="LG27" s="57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38"/>
      <c r="NJ27" s="38"/>
      <c r="NK27" s="38"/>
      <c r="NL27" s="38"/>
      <c r="NM27" s="38"/>
      <c r="NN27" s="38"/>
      <c r="NO27" s="38"/>
      <c r="NP27" s="38"/>
      <c r="NQ27" s="38"/>
      <c r="NR27" s="38"/>
      <c r="NS27" s="38"/>
      <c r="NT27" s="38"/>
      <c r="NU27" s="38"/>
      <c r="NV27" s="38"/>
      <c r="NW27" s="38"/>
      <c r="NX27" s="38"/>
      <c r="NY27" s="38"/>
      <c r="NZ27" s="38"/>
      <c r="OA27" s="46"/>
      <c r="OB27" s="46"/>
      <c r="OC27" s="46"/>
      <c r="OD27" s="46"/>
      <c r="OE27" s="46"/>
      <c r="OF27" s="46"/>
      <c r="OG27" s="46"/>
      <c r="OH27" s="46"/>
      <c r="OI27" s="46"/>
      <c r="OJ27" s="46"/>
      <c r="OK27" s="46"/>
      <c r="OL27" s="46"/>
      <c r="OM27" s="46"/>
      <c r="ON27" s="46"/>
      <c r="OO27" s="46"/>
      <c r="OP27" s="46"/>
      <c r="OQ27" s="46"/>
      <c r="OR27" s="46"/>
      <c r="OS27" s="46"/>
      <c r="OT27" s="46"/>
      <c r="OU27" s="46"/>
      <c r="OV27" s="46"/>
      <c r="OW27" s="46"/>
      <c r="OX27" s="46"/>
      <c r="OY27" s="46"/>
      <c r="OZ27" s="46"/>
      <c r="PA27" s="46"/>
      <c r="PB27" s="46"/>
      <c r="PC27" s="46"/>
      <c r="PD27" s="46"/>
      <c r="PE27" s="46"/>
      <c r="PF27" s="46"/>
      <c r="PG27" s="46"/>
      <c r="PH27" s="46"/>
      <c r="PI27" s="46"/>
      <c r="PJ27" s="46"/>
      <c r="PK27" s="46"/>
      <c r="PL27" s="46"/>
      <c r="PM27" s="46"/>
      <c r="PN27" s="46"/>
      <c r="PO27" s="46"/>
      <c r="PP27" s="46"/>
      <c r="PQ27" s="46"/>
      <c r="PR27" s="46"/>
      <c r="PS27" s="46"/>
      <c r="PT27" s="46"/>
      <c r="PU27" s="46"/>
      <c r="PV27" s="46"/>
      <c r="PW27" s="46"/>
      <c r="PX27" s="46"/>
      <c r="PY27" s="46"/>
      <c r="PZ27" s="46"/>
      <c r="QA27" s="46"/>
      <c r="QB27" s="46"/>
      <c r="QC27" s="46"/>
      <c r="QD27" s="46"/>
      <c r="QE27" s="46"/>
      <c r="QF27" s="46"/>
      <c r="QG27" s="46"/>
      <c r="QH27" s="46"/>
      <c r="QI27" s="46"/>
      <c r="QJ27" s="46"/>
      <c r="QK27" s="46"/>
      <c r="QL27" s="46"/>
      <c r="QM27" s="46"/>
      <c r="QN27" s="46"/>
      <c r="QO27" s="46"/>
      <c r="QP27" s="46"/>
      <c r="QQ27" s="46"/>
      <c r="QR27" s="46"/>
      <c r="QS27" s="46"/>
      <c r="QT27" s="46"/>
      <c r="QU27" s="46"/>
      <c r="QV27" s="46"/>
      <c r="QW27" s="46"/>
      <c r="QX27" s="46"/>
      <c r="QY27" s="39"/>
      <c r="QZ27" s="39"/>
      <c r="RA27" s="44"/>
      <c r="RB27" s="44"/>
      <c r="RC27" s="44"/>
      <c r="RD27" s="44"/>
      <c r="RE27" s="44"/>
      <c r="RF27" s="44"/>
      <c r="RG27" s="44"/>
      <c r="RH27" s="44"/>
      <c r="RI27" s="44"/>
      <c r="RJ27" s="44"/>
      <c r="RK27" s="44"/>
      <c r="RL27" s="44"/>
      <c r="RM27" s="44"/>
      <c r="RN27" s="44"/>
      <c r="RO27" s="44"/>
      <c r="RP27" s="44"/>
      <c r="RQ27" s="44"/>
      <c r="RR27" s="44"/>
      <c r="RS27" s="44"/>
      <c r="RT27" s="44"/>
    </row>
    <row r="28" spans="1:488" s="78" customFormat="1">
      <c r="A28" s="14">
        <f t="shared" si="0"/>
        <v>25</v>
      </c>
      <c r="B28" s="30">
        <f>SUM(D28:L28)</f>
        <v>2</v>
      </c>
      <c r="C28" s="30"/>
      <c r="D28" s="50"/>
      <c r="E28" s="31"/>
      <c r="F28" s="60"/>
      <c r="G28" s="59"/>
      <c r="H28" s="82"/>
      <c r="I28" s="32"/>
      <c r="J28" s="18"/>
      <c r="K28" s="18">
        <v>2</v>
      </c>
      <c r="L28" s="18"/>
      <c r="M28" s="33" t="s">
        <v>312</v>
      </c>
      <c r="N28" s="33" t="s">
        <v>44</v>
      </c>
      <c r="O28" s="18">
        <v>1970</v>
      </c>
      <c r="P28" s="34">
        <f>SUM(R28:AQW28)</f>
        <v>12.3</v>
      </c>
      <c r="Q28" s="35">
        <f>COUNTIF(R28:AQW28,"&gt;0")</f>
        <v>2</v>
      </c>
      <c r="R28" s="36"/>
      <c r="S28" s="20"/>
      <c r="T28" s="20"/>
      <c r="U28" s="20"/>
      <c r="V28" s="20"/>
      <c r="W28" s="20"/>
      <c r="X28" s="20"/>
      <c r="Y28" s="20">
        <v>7.5</v>
      </c>
      <c r="Z28" s="20"/>
      <c r="AA28" s="20"/>
      <c r="AB28" s="20"/>
      <c r="AC28" s="20">
        <v>4.8</v>
      </c>
      <c r="AD28" s="20"/>
      <c r="AE28" s="20"/>
      <c r="AF28" s="20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49"/>
      <c r="CL28" s="49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49"/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  <c r="JC28" s="57"/>
      <c r="JD28" s="57"/>
      <c r="JE28" s="57"/>
      <c r="JF28" s="57"/>
      <c r="JG28" s="57"/>
      <c r="JH28" s="57"/>
      <c r="JI28" s="57"/>
      <c r="JJ28" s="57"/>
      <c r="JK28" s="57"/>
      <c r="JL28" s="57"/>
      <c r="JM28" s="57"/>
      <c r="JN28" s="57"/>
      <c r="JO28" s="57"/>
      <c r="JP28" s="57"/>
      <c r="JQ28" s="57"/>
      <c r="JR28" s="57"/>
      <c r="JS28" s="57"/>
      <c r="JT28" s="57"/>
      <c r="JU28" s="57"/>
      <c r="JV28" s="57"/>
      <c r="JW28" s="57"/>
      <c r="JX28" s="57"/>
      <c r="JY28" s="57"/>
      <c r="JZ28" s="57"/>
      <c r="KA28" s="57"/>
      <c r="KB28" s="57"/>
      <c r="KC28" s="57"/>
      <c r="KD28" s="57"/>
      <c r="KE28" s="57"/>
      <c r="KF28" s="57"/>
      <c r="KG28" s="57"/>
      <c r="KH28" s="57"/>
      <c r="KI28" s="57"/>
      <c r="KJ28" s="57"/>
      <c r="KK28" s="57"/>
      <c r="KL28" s="57"/>
      <c r="KM28" s="57"/>
      <c r="KN28" s="57"/>
      <c r="KO28" s="57"/>
      <c r="KP28" s="57"/>
      <c r="KQ28" s="57"/>
      <c r="KR28" s="57"/>
      <c r="KS28" s="57"/>
      <c r="KT28" s="57"/>
      <c r="KU28" s="57"/>
      <c r="KV28" s="57"/>
      <c r="KW28" s="57"/>
      <c r="KX28" s="57"/>
      <c r="KY28" s="57"/>
      <c r="KZ28" s="57"/>
      <c r="LA28" s="57"/>
      <c r="LB28" s="57"/>
      <c r="LC28" s="57"/>
      <c r="LD28" s="57"/>
      <c r="LE28" s="57"/>
      <c r="LF28" s="57"/>
      <c r="LG28" s="57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53"/>
      <c r="LS28" s="53"/>
      <c r="LT28" s="53"/>
      <c r="LU28" s="53"/>
      <c r="LV28" s="53"/>
      <c r="LW28" s="53"/>
      <c r="LX28" s="53"/>
      <c r="LY28" s="53"/>
      <c r="LZ28" s="53"/>
      <c r="MA28" s="53"/>
      <c r="MB28" s="53"/>
      <c r="MC28" s="53"/>
      <c r="MD28" s="53"/>
      <c r="ME28" s="53"/>
      <c r="MF28" s="53"/>
      <c r="MG28" s="53"/>
      <c r="MH28" s="53"/>
      <c r="MI28" s="53"/>
      <c r="MJ28" s="53"/>
      <c r="MK28" s="53"/>
      <c r="ML28" s="53"/>
      <c r="MM28" s="53"/>
      <c r="MN28" s="53"/>
      <c r="MO28" s="53"/>
      <c r="MP28" s="53"/>
      <c r="MQ28" s="53"/>
      <c r="MR28" s="53"/>
      <c r="MS28" s="53"/>
      <c r="MT28" s="53"/>
      <c r="MU28" s="53"/>
      <c r="MV28" s="53"/>
      <c r="MW28" s="53"/>
      <c r="MX28" s="53"/>
      <c r="MY28" s="53"/>
      <c r="MZ28" s="53"/>
      <c r="NA28" s="53"/>
      <c r="NB28" s="53"/>
      <c r="NC28" s="53"/>
      <c r="ND28" s="53"/>
      <c r="NE28" s="53"/>
      <c r="NF28" s="53"/>
      <c r="NG28" s="53"/>
      <c r="NH28" s="53"/>
      <c r="NI28" s="38"/>
      <c r="NJ28" s="38"/>
      <c r="NK28" s="38"/>
      <c r="NL28" s="38"/>
      <c r="NM28" s="38"/>
      <c r="NN28" s="38"/>
      <c r="NO28" s="38"/>
      <c r="NP28" s="38"/>
      <c r="NQ28" s="38"/>
      <c r="NR28" s="38"/>
      <c r="NS28" s="38"/>
      <c r="NT28" s="38"/>
      <c r="NU28" s="38"/>
      <c r="NV28" s="38"/>
      <c r="NW28" s="38"/>
      <c r="NX28" s="38"/>
      <c r="NY28" s="38"/>
      <c r="NZ28" s="38"/>
      <c r="OA28" s="46"/>
      <c r="OB28" s="46"/>
      <c r="OC28" s="46"/>
      <c r="OD28" s="46"/>
      <c r="OE28" s="46"/>
      <c r="OF28" s="46"/>
      <c r="OG28" s="46"/>
      <c r="OH28" s="46"/>
      <c r="OI28" s="46"/>
      <c r="OJ28" s="46"/>
      <c r="OK28" s="46"/>
      <c r="OL28" s="46"/>
      <c r="OM28" s="46"/>
      <c r="ON28" s="46"/>
      <c r="OO28" s="46"/>
      <c r="OP28" s="46"/>
      <c r="OQ28" s="46"/>
      <c r="OR28" s="46"/>
      <c r="OS28" s="46"/>
      <c r="OT28" s="46"/>
      <c r="OU28" s="46"/>
      <c r="OV28" s="46"/>
      <c r="OW28" s="46"/>
      <c r="OX28" s="46"/>
      <c r="OY28" s="46"/>
      <c r="OZ28" s="46"/>
      <c r="PA28" s="46"/>
      <c r="PB28" s="46"/>
      <c r="PC28" s="46"/>
      <c r="PD28" s="46"/>
      <c r="PE28" s="46"/>
      <c r="PF28" s="46"/>
      <c r="PG28" s="46"/>
      <c r="PH28" s="46"/>
      <c r="PI28" s="46"/>
      <c r="PJ28" s="46"/>
      <c r="PK28" s="46"/>
      <c r="PL28" s="46"/>
      <c r="PM28" s="46"/>
      <c r="PN28" s="46"/>
      <c r="PO28" s="46"/>
      <c r="PP28" s="46"/>
      <c r="PQ28" s="46"/>
      <c r="PR28" s="46"/>
      <c r="PS28" s="46"/>
      <c r="PT28" s="46"/>
      <c r="PU28" s="46"/>
      <c r="PV28" s="46"/>
      <c r="PW28" s="46"/>
      <c r="PX28" s="46"/>
      <c r="PY28" s="46"/>
      <c r="PZ28" s="46"/>
      <c r="QA28" s="46"/>
      <c r="QB28" s="46"/>
      <c r="QC28" s="46"/>
      <c r="QD28" s="46"/>
      <c r="QE28" s="46"/>
      <c r="QF28" s="46"/>
      <c r="QG28" s="46"/>
      <c r="QH28" s="46"/>
      <c r="QI28" s="46"/>
      <c r="QJ28" s="46"/>
      <c r="QK28" s="46"/>
      <c r="QL28" s="46"/>
      <c r="QM28" s="46"/>
      <c r="QN28" s="46"/>
      <c r="QO28" s="46"/>
      <c r="QP28" s="46"/>
      <c r="QQ28" s="46"/>
      <c r="QR28" s="46"/>
      <c r="QS28" s="46"/>
      <c r="QT28" s="46"/>
      <c r="QU28" s="46"/>
      <c r="QV28" s="46"/>
      <c r="QW28" s="46"/>
      <c r="QX28" s="46"/>
      <c r="QY28" s="39"/>
      <c r="QZ28" s="39"/>
      <c r="RA28" s="44"/>
      <c r="RB28" s="44"/>
      <c r="RC28" s="44"/>
      <c r="RD28" s="44"/>
      <c r="RE28" s="44"/>
      <c r="RF28" s="44"/>
      <c r="RG28" s="44"/>
      <c r="RH28" s="44"/>
      <c r="RI28" s="44"/>
      <c r="RJ28" s="44"/>
      <c r="RK28" s="44"/>
      <c r="RL28" s="44"/>
      <c r="RM28" s="44"/>
      <c r="RN28" s="44"/>
      <c r="RO28" s="44"/>
      <c r="RP28" s="44"/>
      <c r="RQ28" s="44"/>
      <c r="RR28" s="44"/>
      <c r="RS28" s="44"/>
      <c r="RT28" s="44"/>
    </row>
    <row r="29" spans="1:488" s="78" customFormat="1">
      <c r="A29" s="14">
        <f t="shared" si="0"/>
        <v>26</v>
      </c>
      <c r="B29" s="30">
        <f>SUM(D29:L29)</f>
        <v>1</v>
      </c>
      <c r="C29" s="30"/>
      <c r="D29" s="50"/>
      <c r="E29" s="31"/>
      <c r="F29" s="60"/>
      <c r="G29" s="59"/>
      <c r="H29" s="82"/>
      <c r="I29" s="32"/>
      <c r="J29" s="31"/>
      <c r="K29" s="31">
        <v>1</v>
      </c>
      <c r="L29" s="31"/>
      <c r="M29" s="33" t="s">
        <v>45</v>
      </c>
      <c r="N29" s="33" t="s">
        <v>46</v>
      </c>
      <c r="O29" s="18">
        <v>1969</v>
      </c>
      <c r="P29" s="34">
        <f>SUM(R29:AQW29)</f>
        <v>10</v>
      </c>
      <c r="Q29" s="35">
        <f>COUNTIF(R29:AQW29,"&gt;0")</f>
        <v>1</v>
      </c>
      <c r="R29" s="38"/>
      <c r="S29" s="49"/>
      <c r="T29" s="49"/>
      <c r="U29" s="49">
        <v>10</v>
      </c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49"/>
      <c r="CA29" s="49"/>
      <c r="CB29" s="49"/>
      <c r="CC29" s="49"/>
      <c r="CD29" s="49"/>
      <c r="CE29" s="49"/>
      <c r="CF29" s="49"/>
      <c r="CG29" s="49"/>
      <c r="CH29" s="49"/>
      <c r="CI29" s="49"/>
      <c r="CJ29" s="49"/>
      <c r="CK29" s="49"/>
      <c r="CL29" s="49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7"/>
      <c r="JO29" s="57"/>
      <c r="JP29" s="57"/>
      <c r="JQ29" s="57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7"/>
      <c r="KC29" s="57"/>
      <c r="KD29" s="57"/>
      <c r="KE29" s="57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7"/>
      <c r="KQ29" s="57"/>
      <c r="KR29" s="57"/>
      <c r="KS29" s="57"/>
      <c r="KT29" s="57"/>
      <c r="KU29" s="57"/>
      <c r="KV29" s="57"/>
      <c r="KW29" s="57"/>
      <c r="KX29" s="57"/>
      <c r="KY29" s="57"/>
      <c r="KZ29" s="57"/>
      <c r="LA29" s="57"/>
      <c r="LB29" s="57"/>
      <c r="LC29" s="57"/>
      <c r="LD29" s="57"/>
      <c r="LE29" s="57"/>
      <c r="LF29" s="57"/>
      <c r="LG29" s="57"/>
      <c r="LH29" s="53"/>
      <c r="LI29" s="53"/>
      <c r="LJ29" s="53"/>
      <c r="LK29" s="53"/>
      <c r="LL29" s="53"/>
      <c r="LM29" s="53"/>
      <c r="LN29" s="53"/>
      <c r="LO29" s="53"/>
      <c r="LP29" s="53"/>
      <c r="LQ29" s="53"/>
      <c r="LR29" s="53"/>
      <c r="LS29" s="53"/>
      <c r="LT29" s="53"/>
      <c r="LU29" s="53"/>
      <c r="LV29" s="53"/>
      <c r="LW29" s="53"/>
      <c r="LX29" s="53"/>
      <c r="LY29" s="53"/>
      <c r="LZ29" s="53"/>
      <c r="MA29" s="53"/>
      <c r="MB29" s="53"/>
      <c r="MC29" s="53"/>
      <c r="MD29" s="53"/>
      <c r="ME29" s="53"/>
      <c r="MF29" s="53"/>
      <c r="MG29" s="53"/>
      <c r="MH29" s="53"/>
      <c r="MI29" s="53"/>
      <c r="MJ29" s="53"/>
      <c r="MK29" s="53"/>
      <c r="ML29" s="53"/>
      <c r="MM29" s="53"/>
      <c r="MN29" s="53"/>
      <c r="MO29" s="53"/>
      <c r="MP29" s="53"/>
      <c r="MQ29" s="53"/>
      <c r="MR29" s="53"/>
      <c r="MS29" s="53"/>
      <c r="MT29" s="53"/>
      <c r="MU29" s="53"/>
      <c r="MV29" s="53"/>
      <c r="MW29" s="53"/>
      <c r="MX29" s="53"/>
      <c r="MY29" s="53"/>
      <c r="MZ29" s="53"/>
      <c r="NA29" s="53"/>
      <c r="NB29" s="53"/>
      <c r="NC29" s="53"/>
      <c r="ND29" s="53"/>
      <c r="NE29" s="53"/>
      <c r="NF29" s="53"/>
      <c r="NG29" s="53"/>
      <c r="NH29" s="53"/>
      <c r="NI29" s="38"/>
      <c r="NJ29" s="38"/>
      <c r="NK29" s="38"/>
      <c r="NL29" s="38"/>
      <c r="NM29" s="38"/>
      <c r="NN29" s="38"/>
      <c r="NO29" s="38"/>
      <c r="NP29" s="38"/>
      <c r="NQ29" s="38"/>
      <c r="NR29" s="38"/>
      <c r="NS29" s="38"/>
      <c r="NT29" s="38"/>
      <c r="NU29" s="38"/>
      <c r="NV29" s="38"/>
      <c r="NW29" s="38"/>
      <c r="NX29" s="38"/>
      <c r="NY29" s="38"/>
      <c r="NZ29" s="38"/>
      <c r="OA29" s="46"/>
      <c r="OB29" s="46"/>
      <c r="OC29" s="46"/>
      <c r="OD29" s="46"/>
      <c r="OE29" s="46"/>
      <c r="OF29" s="46"/>
      <c r="OG29" s="46"/>
      <c r="OH29" s="46"/>
      <c r="OI29" s="46"/>
      <c r="OJ29" s="46"/>
      <c r="OK29" s="46"/>
      <c r="OL29" s="46"/>
      <c r="OM29" s="46"/>
      <c r="ON29" s="46"/>
      <c r="OO29" s="46"/>
      <c r="OP29" s="46"/>
      <c r="OQ29" s="46"/>
      <c r="OR29" s="46"/>
      <c r="OS29" s="46"/>
      <c r="OT29" s="46"/>
      <c r="OU29" s="46"/>
      <c r="OV29" s="46"/>
      <c r="OW29" s="46"/>
      <c r="OX29" s="46"/>
      <c r="OY29" s="46"/>
      <c r="OZ29" s="46"/>
      <c r="PA29" s="46"/>
      <c r="PB29" s="46"/>
      <c r="PC29" s="46"/>
      <c r="PD29" s="46"/>
      <c r="PE29" s="46"/>
      <c r="PF29" s="46"/>
      <c r="PG29" s="46"/>
      <c r="PH29" s="46"/>
      <c r="PI29" s="46"/>
      <c r="PJ29" s="46"/>
      <c r="PK29" s="46"/>
      <c r="PL29" s="46"/>
      <c r="PM29" s="46"/>
      <c r="PN29" s="46"/>
      <c r="PO29" s="46"/>
      <c r="PP29" s="46"/>
      <c r="PQ29" s="46"/>
      <c r="PR29" s="46"/>
      <c r="PS29" s="46"/>
      <c r="PT29" s="46"/>
      <c r="PU29" s="46"/>
      <c r="PV29" s="46"/>
      <c r="PW29" s="46"/>
      <c r="PX29" s="46"/>
      <c r="PY29" s="46"/>
      <c r="PZ29" s="46"/>
      <c r="QA29" s="46"/>
      <c r="QB29" s="46"/>
      <c r="QC29" s="46"/>
      <c r="QD29" s="46"/>
      <c r="QE29" s="46"/>
      <c r="QF29" s="46"/>
      <c r="QG29" s="46"/>
      <c r="QH29" s="46"/>
      <c r="QI29" s="46"/>
      <c r="QJ29" s="46"/>
      <c r="QK29" s="46"/>
      <c r="QL29" s="46"/>
      <c r="QM29" s="46"/>
      <c r="QN29" s="46"/>
      <c r="QO29" s="46"/>
      <c r="QP29" s="46"/>
      <c r="QQ29" s="46"/>
      <c r="QR29" s="46"/>
      <c r="QS29" s="46"/>
      <c r="QT29" s="46"/>
      <c r="QU29" s="46"/>
      <c r="QV29" s="46"/>
      <c r="QW29" s="46"/>
      <c r="QX29" s="46"/>
      <c r="QY29" s="39"/>
      <c r="QZ29" s="39"/>
      <c r="RA29" s="44"/>
      <c r="RB29" s="44"/>
      <c r="RC29" s="44"/>
      <c r="RD29" s="44"/>
      <c r="RE29" s="44"/>
      <c r="RF29" s="44"/>
      <c r="RG29" s="44"/>
      <c r="RH29" s="44"/>
      <c r="RI29" s="44"/>
      <c r="RJ29" s="44"/>
      <c r="RK29" s="44"/>
      <c r="RL29" s="44"/>
      <c r="RM29" s="44"/>
      <c r="RN29" s="44"/>
      <c r="RO29" s="44"/>
      <c r="RP29" s="44"/>
      <c r="RQ29" s="44"/>
      <c r="RR29" s="44"/>
      <c r="RS29" s="44"/>
      <c r="RT29" s="44"/>
    </row>
    <row r="30" spans="1:488" s="78" customFormat="1">
      <c r="A30" s="14">
        <f t="shared" si="0"/>
        <v>27</v>
      </c>
      <c r="B30" s="30">
        <f>SUM(D30:L30)</f>
        <v>1</v>
      </c>
      <c r="C30" s="30"/>
      <c r="D30" s="50"/>
      <c r="E30" s="31"/>
      <c r="F30" s="60"/>
      <c r="G30" s="59"/>
      <c r="H30" s="82"/>
      <c r="I30" s="32"/>
      <c r="J30" s="18">
        <v>1</v>
      </c>
      <c r="K30" s="31"/>
      <c r="L30" s="31"/>
      <c r="M30" s="33" t="s">
        <v>358</v>
      </c>
      <c r="N30" s="33" t="s">
        <v>211</v>
      </c>
      <c r="O30" s="18">
        <v>1996</v>
      </c>
      <c r="P30" s="34">
        <f>SUM(R30:AQW30)</f>
        <v>10</v>
      </c>
      <c r="Q30" s="35">
        <f>COUNTIF(R30:AQW30,"&gt;0")</f>
        <v>1</v>
      </c>
      <c r="R30" s="38"/>
      <c r="S30" s="49"/>
      <c r="T30" s="49"/>
      <c r="U30" s="49"/>
      <c r="V30" s="49">
        <v>10</v>
      </c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  <c r="BD30" s="49"/>
      <c r="BE30" s="49"/>
      <c r="BF30" s="49"/>
      <c r="BG30" s="49"/>
      <c r="BH30" s="49"/>
      <c r="BI30" s="49"/>
      <c r="BJ30" s="49"/>
      <c r="BK30" s="49"/>
      <c r="BL30" s="49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49"/>
      <c r="CA30" s="49"/>
      <c r="CB30" s="49"/>
      <c r="CC30" s="49"/>
      <c r="CD30" s="49"/>
      <c r="CE30" s="49"/>
      <c r="CF30" s="49"/>
      <c r="CG30" s="49"/>
      <c r="CH30" s="49"/>
      <c r="CI30" s="49"/>
      <c r="CJ30" s="49"/>
      <c r="CK30" s="49"/>
      <c r="CL30" s="49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  <c r="JC30" s="57"/>
      <c r="JD30" s="57"/>
      <c r="JE30" s="57"/>
      <c r="JF30" s="57"/>
      <c r="JG30" s="57"/>
      <c r="JH30" s="57"/>
      <c r="JI30" s="57"/>
      <c r="JJ30" s="57"/>
      <c r="JK30" s="57"/>
      <c r="JL30" s="57"/>
      <c r="JM30" s="57"/>
      <c r="JN30" s="57"/>
      <c r="JO30" s="57"/>
      <c r="JP30" s="57"/>
      <c r="JQ30" s="57"/>
      <c r="JR30" s="57"/>
      <c r="JS30" s="57"/>
      <c r="JT30" s="57"/>
      <c r="JU30" s="57"/>
      <c r="JV30" s="57"/>
      <c r="JW30" s="57"/>
      <c r="JX30" s="57"/>
      <c r="JY30" s="57"/>
      <c r="JZ30" s="57"/>
      <c r="KA30" s="57"/>
      <c r="KB30" s="57"/>
      <c r="KC30" s="57"/>
      <c r="KD30" s="57"/>
      <c r="KE30" s="57"/>
      <c r="KF30" s="57"/>
      <c r="KG30" s="57"/>
      <c r="KH30" s="57"/>
      <c r="KI30" s="57"/>
      <c r="KJ30" s="57"/>
      <c r="KK30" s="57"/>
      <c r="KL30" s="57"/>
      <c r="KM30" s="57"/>
      <c r="KN30" s="57"/>
      <c r="KO30" s="57"/>
      <c r="KP30" s="57"/>
      <c r="KQ30" s="57"/>
      <c r="KR30" s="57"/>
      <c r="KS30" s="57"/>
      <c r="KT30" s="57"/>
      <c r="KU30" s="57"/>
      <c r="KV30" s="57"/>
      <c r="KW30" s="57"/>
      <c r="KX30" s="57"/>
      <c r="KY30" s="57"/>
      <c r="KZ30" s="57"/>
      <c r="LA30" s="57"/>
      <c r="LB30" s="57"/>
      <c r="LC30" s="57"/>
      <c r="LD30" s="57"/>
      <c r="LE30" s="57"/>
      <c r="LF30" s="57"/>
      <c r="LG30" s="57"/>
      <c r="LH30" s="53"/>
      <c r="LI30" s="53"/>
      <c r="LJ30" s="53"/>
      <c r="LK30" s="53"/>
      <c r="LL30" s="53"/>
      <c r="LM30" s="53"/>
      <c r="LN30" s="53"/>
      <c r="LO30" s="53"/>
      <c r="LP30" s="53"/>
      <c r="LQ30" s="53"/>
      <c r="LR30" s="53"/>
      <c r="LS30" s="53"/>
      <c r="LT30" s="53"/>
      <c r="LU30" s="53"/>
      <c r="LV30" s="53"/>
      <c r="LW30" s="53"/>
      <c r="LX30" s="53"/>
      <c r="LY30" s="53"/>
      <c r="LZ30" s="53"/>
      <c r="MA30" s="53"/>
      <c r="MB30" s="53"/>
      <c r="MC30" s="53"/>
      <c r="MD30" s="53"/>
      <c r="ME30" s="53"/>
      <c r="MF30" s="53"/>
      <c r="MG30" s="53"/>
      <c r="MH30" s="53"/>
      <c r="MI30" s="53"/>
      <c r="MJ30" s="53"/>
      <c r="MK30" s="53"/>
      <c r="ML30" s="53"/>
      <c r="MM30" s="53"/>
      <c r="MN30" s="53"/>
      <c r="MO30" s="53"/>
      <c r="MP30" s="53"/>
      <c r="MQ30" s="53"/>
      <c r="MR30" s="53"/>
      <c r="MS30" s="53"/>
      <c r="MT30" s="53"/>
      <c r="MU30" s="53"/>
      <c r="MV30" s="53"/>
      <c r="MW30" s="53"/>
      <c r="MX30" s="53"/>
      <c r="MY30" s="53"/>
      <c r="MZ30" s="53"/>
      <c r="NA30" s="53"/>
      <c r="NB30" s="53"/>
      <c r="NC30" s="53"/>
      <c r="ND30" s="53"/>
      <c r="NE30" s="53"/>
      <c r="NF30" s="53"/>
      <c r="NG30" s="53"/>
      <c r="NH30" s="53"/>
      <c r="NI30" s="38"/>
      <c r="NJ30" s="38"/>
      <c r="NK30" s="38"/>
      <c r="NL30" s="38"/>
      <c r="NM30" s="38"/>
      <c r="NN30" s="38"/>
      <c r="NO30" s="38"/>
      <c r="NP30" s="38"/>
      <c r="NQ30" s="38"/>
      <c r="NR30" s="38"/>
      <c r="NS30" s="38"/>
      <c r="NT30" s="38"/>
      <c r="NU30" s="38"/>
      <c r="NV30" s="38"/>
      <c r="NW30" s="38"/>
      <c r="NX30" s="38"/>
      <c r="NY30" s="38"/>
      <c r="NZ30" s="38"/>
      <c r="OA30" s="46"/>
      <c r="OB30" s="46"/>
      <c r="OC30" s="46"/>
      <c r="OD30" s="46"/>
      <c r="OE30" s="46"/>
      <c r="OF30" s="46"/>
      <c r="OG30" s="46"/>
      <c r="OH30" s="46"/>
      <c r="OI30" s="46"/>
      <c r="OJ30" s="46"/>
      <c r="OK30" s="46"/>
      <c r="OL30" s="46"/>
      <c r="OM30" s="46"/>
      <c r="ON30" s="46"/>
      <c r="OO30" s="46"/>
      <c r="OP30" s="46"/>
      <c r="OQ30" s="46"/>
      <c r="OR30" s="46"/>
      <c r="OS30" s="46"/>
      <c r="OT30" s="46"/>
      <c r="OU30" s="46"/>
      <c r="OV30" s="46"/>
      <c r="OW30" s="46"/>
      <c r="OX30" s="46"/>
      <c r="OY30" s="46"/>
      <c r="OZ30" s="46"/>
      <c r="PA30" s="46"/>
      <c r="PB30" s="46"/>
      <c r="PC30" s="46"/>
      <c r="PD30" s="46"/>
      <c r="PE30" s="46"/>
      <c r="PF30" s="46"/>
      <c r="PG30" s="46"/>
      <c r="PH30" s="46"/>
      <c r="PI30" s="46"/>
      <c r="PJ30" s="46"/>
      <c r="PK30" s="46"/>
      <c r="PL30" s="46"/>
      <c r="PM30" s="46"/>
      <c r="PN30" s="46"/>
      <c r="PO30" s="46"/>
      <c r="PP30" s="46"/>
      <c r="PQ30" s="46"/>
      <c r="PR30" s="46"/>
      <c r="PS30" s="46"/>
      <c r="PT30" s="46"/>
      <c r="PU30" s="46"/>
      <c r="PV30" s="46"/>
      <c r="PW30" s="46"/>
      <c r="PX30" s="46"/>
      <c r="PY30" s="46"/>
      <c r="PZ30" s="46"/>
      <c r="QA30" s="46"/>
      <c r="QB30" s="46"/>
      <c r="QC30" s="46"/>
      <c r="QD30" s="46"/>
      <c r="QE30" s="46"/>
      <c r="QF30" s="46"/>
      <c r="QG30" s="46"/>
      <c r="QH30" s="46"/>
      <c r="QI30" s="46"/>
      <c r="QJ30" s="46"/>
      <c r="QK30" s="46"/>
      <c r="QL30" s="46"/>
      <c r="QM30" s="46"/>
      <c r="QN30" s="46"/>
      <c r="QO30" s="46"/>
      <c r="QP30" s="46"/>
      <c r="QQ30" s="46"/>
      <c r="QR30" s="46"/>
      <c r="QS30" s="46"/>
      <c r="QT30" s="46"/>
      <c r="QU30" s="46"/>
      <c r="QV30" s="46"/>
      <c r="QW30" s="46"/>
      <c r="QX30" s="46"/>
      <c r="QY30" s="39"/>
      <c r="QZ30" s="39"/>
      <c r="RA30" s="44"/>
      <c r="RB30" s="44"/>
      <c r="RC30" s="44"/>
      <c r="RD30" s="44"/>
      <c r="RE30" s="44"/>
      <c r="RF30" s="44"/>
      <c r="RG30" s="44"/>
      <c r="RH30" s="44"/>
      <c r="RI30" s="44"/>
      <c r="RJ30" s="44"/>
      <c r="RK30" s="44"/>
      <c r="RL30" s="44"/>
      <c r="RM30" s="44"/>
      <c r="RN30" s="44"/>
      <c r="RO30" s="44"/>
      <c r="RP30" s="44"/>
      <c r="RQ30" s="44"/>
      <c r="RR30" s="44"/>
      <c r="RS30" s="44"/>
      <c r="RT30" s="44"/>
    </row>
    <row r="31" spans="1:488" s="78" customFormat="1">
      <c r="A31" s="14">
        <f t="shared" si="0"/>
        <v>28</v>
      </c>
      <c r="B31" s="30">
        <f>SUM(D31:L31)</f>
        <v>1</v>
      </c>
      <c r="C31" s="30"/>
      <c r="D31" s="50"/>
      <c r="E31" s="31"/>
      <c r="F31" s="60"/>
      <c r="G31" s="59"/>
      <c r="H31" s="82"/>
      <c r="I31" s="32"/>
      <c r="J31" s="31"/>
      <c r="K31" s="31">
        <v>1</v>
      </c>
      <c r="L31" s="31"/>
      <c r="M31" s="33" t="s">
        <v>129</v>
      </c>
      <c r="N31" s="33" t="s">
        <v>130</v>
      </c>
      <c r="O31" s="18">
        <v>1950</v>
      </c>
      <c r="P31" s="34">
        <f>SUM(R31:AQW31)</f>
        <v>10</v>
      </c>
      <c r="Q31" s="35">
        <f>COUNTIF(R31:AQW31,"&gt;0")</f>
        <v>1</v>
      </c>
      <c r="R31" s="38"/>
      <c r="S31" s="49"/>
      <c r="T31" s="49"/>
      <c r="U31" s="49">
        <v>10</v>
      </c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49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49"/>
      <c r="CA31" s="49"/>
      <c r="CB31" s="49"/>
      <c r="CC31" s="49"/>
      <c r="CD31" s="49"/>
      <c r="CE31" s="49"/>
      <c r="CF31" s="49"/>
      <c r="CG31" s="49"/>
      <c r="CH31" s="49"/>
      <c r="CI31" s="49"/>
      <c r="CJ31" s="49"/>
      <c r="CK31" s="49"/>
      <c r="CL31" s="49"/>
      <c r="CM31" s="49"/>
      <c r="CN31" s="49"/>
      <c r="CO31" s="49"/>
      <c r="CP31" s="49"/>
      <c r="CQ31" s="49"/>
      <c r="CR31" s="49"/>
      <c r="CS31" s="49"/>
      <c r="CT31" s="49"/>
      <c r="CU31" s="49"/>
      <c r="CV31" s="49"/>
      <c r="CW31" s="49"/>
      <c r="CX31" s="49"/>
      <c r="CY31" s="49"/>
      <c r="CZ31" s="49"/>
      <c r="DA31" s="49"/>
      <c r="DB31" s="49"/>
      <c r="DC31" s="49"/>
      <c r="DD31" s="49"/>
      <c r="DE31" s="49"/>
      <c r="DF31" s="49"/>
      <c r="DG31" s="49"/>
      <c r="DH31" s="49"/>
      <c r="DI31" s="49"/>
      <c r="DJ31" s="49"/>
      <c r="DK31" s="49"/>
      <c r="DL31" s="49"/>
      <c r="DM31" s="49"/>
      <c r="DN31" s="49"/>
      <c r="DO31" s="49"/>
      <c r="DP31" s="49"/>
      <c r="DQ31" s="49"/>
      <c r="DR31" s="49"/>
      <c r="DS31" s="49"/>
      <c r="DT31" s="49"/>
      <c r="DU31" s="49"/>
      <c r="DV31" s="49"/>
      <c r="DW31" s="49"/>
      <c r="DX31" s="49"/>
      <c r="DY31" s="49"/>
      <c r="DZ31" s="49"/>
      <c r="EA31" s="49"/>
      <c r="EB31" s="49"/>
      <c r="EC31" s="49"/>
      <c r="ED31" s="49"/>
      <c r="EE31" s="49"/>
      <c r="EF31" s="49"/>
      <c r="EG31" s="49"/>
      <c r="EH31" s="49"/>
      <c r="EI31" s="49"/>
      <c r="EJ31" s="49"/>
      <c r="EK31" s="49"/>
      <c r="EL31" s="49"/>
      <c r="EM31" s="49"/>
      <c r="EN31" s="49"/>
      <c r="EO31" s="49"/>
      <c r="EP31" s="49"/>
      <c r="EQ31" s="49"/>
      <c r="ER31" s="49"/>
      <c r="ES31" s="49"/>
      <c r="ET31" s="49"/>
      <c r="EU31" s="49"/>
      <c r="EV31" s="49"/>
      <c r="EW31" s="49"/>
      <c r="EX31" s="49"/>
      <c r="EY31" s="49"/>
      <c r="EZ31" s="49"/>
      <c r="FA31" s="49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  <c r="HW31" s="57"/>
      <c r="HX31" s="57"/>
      <c r="HY31" s="57"/>
      <c r="HZ31" s="57"/>
      <c r="IA31" s="57"/>
      <c r="IB31" s="57"/>
      <c r="IC31" s="57"/>
      <c r="ID31" s="57"/>
      <c r="IE31" s="57"/>
      <c r="IF31" s="57"/>
      <c r="IG31" s="57"/>
      <c r="IH31" s="57"/>
      <c r="II31" s="57"/>
      <c r="IJ31" s="57"/>
      <c r="IK31" s="57"/>
      <c r="IL31" s="57"/>
      <c r="IM31" s="57"/>
      <c r="IN31" s="57"/>
      <c r="IO31" s="57"/>
      <c r="IP31" s="57"/>
      <c r="IQ31" s="57"/>
      <c r="IR31" s="57"/>
      <c r="IS31" s="57"/>
      <c r="IT31" s="57"/>
      <c r="IU31" s="57"/>
      <c r="IV31" s="57"/>
      <c r="IW31" s="57"/>
      <c r="IX31" s="57"/>
      <c r="IY31" s="57"/>
      <c r="IZ31" s="57"/>
      <c r="JA31" s="57"/>
      <c r="JB31" s="57"/>
      <c r="JC31" s="57"/>
      <c r="JD31" s="57"/>
      <c r="JE31" s="57"/>
      <c r="JF31" s="57"/>
      <c r="JG31" s="57"/>
      <c r="JH31" s="57"/>
      <c r="JI31" s="57"/>
      <c r="JJ31" s="57"/>
      <c r="JK31" s="57"/>
      <c r="JL31" s="57"/>
      <c r="JM31" s="57"/>
      <c r="JN31" s="57"/>
      <c r="JO31" s="57"/>
      <c r="JP31" s="57"/>
      <c r="JQ31" s="57"/>
      <c r="JR31" s="57"/>
      <c r="JS31" s="57"/>
      <c r="JT31" s="57"/>
      <c r="JU31" s="57"/>
      <c r="JV31" s="57"/>
      <c r="JW31" s="57"/>
      <c r="JX31" s="57"/>
      <c r="JY31" s="57"/>
      <c r="JZ31" s="57"/>
      <c r="KA31" s="57"/>
      <c r="KB31" s="57"/>
      <c r="KC31" s="57"/>
      <c r="KD31" s="57"/>
      <c r="KE31" s="57"/>
      <c r="KF31" s="57"/>
      <c r="KG31" s="57"/>
      <c r="KH31" s="57"/>
      <c r="KI31" s="57"/>
      <c r="KJ31" s="57"/>
      <c r="KK31" s="57"/>
      <c r="KL31" s="57"/>
      <c r="KM31" s="57"/>
      <c r="KN31" s="57"/>
      <c r="KO31" s="57"/>
      <c r="KP31" s="57"/>
      <c r="KQ31" s="57"/>
      <c r="KR31" s="57"/>
      <c r="KS31" s="57"/>
      <c r="KT31" s="57"/>
      <c r="KU31" s="57"/>
      <c r="KV31" s="57"/>
      <c r="KW31" s="57"/>
      <c r="KX31" s="57"/>
      <c r="KY31" s="57"/>
      <c r="KZ31" s="57"/>
      <c r="LA31" s="57"/>
      <c r="LB31" s="57"/>
      <c r="LC31" s="57"/>
      <c r="LD31" s="57"/>
      <c r="LE31" s="57"/>
      <c r="LF31" s="57"/>
      <c r="LG31" s="57"/>
      <c r="LH31" s="53"/>
      <c r="LI31" s="53"/>
      <c r="LJ31" s="53"/>
      <c r="LK31" s="53"/>
      <c r="LL31" s="53"/>
      <c r="LM31" s="53"/>
      <c r="LN31" s="53"/>
      <c r="LO31" s="53"/>
      <c r="LP31" s="53"/>
      <c r="LQ31" s="53"/>
      <c r="LR31" s="53"/>
      <c r="LS31" s="53"/>
      <c r="LT31" s="53"/>
      <c r="LU31" s="53"/>
      <c r="LV31" s="53"/>
      <c r="LW31" s="53"/>
      <c r="LX31" s="53"/>
      <c r="LY31" s="53"/>
      <c r="LZ31" s="53"/>
      <c r="MA31" s="53"/>
      <c r="MB31" s="53"/>
      <c r="MC31" s="53"/>
      <c r="MD31" s="53"/>
      <c r="ME31" s="53"/>
      <c r="MF31" s="53"/>
      <c r="MG31" s="53"/>
      <c r="MH31" s="53"/>
      <c r="MI31" s="53"/>
      <c r="MJ31" s="53"/>
      <c r="MK31" s="53"/>
      <c r="ML31" s="53"/>
      <c r="MM31" s="53"/>
      <c r="MN31" s="53"/>
      <c r="MO31" s="53"/>
      <c r="MP31" s="53"/>
      <c r="MQ31" s="53"/>
      <c r="MR31" s="53"/>
      <c r="MS31" s="53"/>
      <c r="MT31" s="53"/>
      <c r="MU31" s="53"/>
      <c r="MV31" s="53"/>
      <c r="MW31" s="53"/>
      <c r="MX31" s="53"/>
      <c r="MY31" s="53"/>
      <c r="MZ31" s="53"/>
      <c r="NA31" s="53"/>
      <c r="NB31" s="53"/>
      <c r="NC31" s="53"/>
      <c r="ND31" s="53"/>
      <c r="NE31" s="53"/>
      <c r="NF31" s="53"/>
      <c r="NG31" s="53"/>
      <c r="NH31" s="53"/>
      <c r="NI31" s="38"/>
      <c r="NJ31" s="38"/>
      <c r="NK31" s="38"/>
      <c r="NL31" s="38"/>
      <c r="NM31" s="38"/>
      <c r="NN31" s="38"/>
      <c r="NO31" s="38"/>
      <c r="NP31" s="38"/>
      <c r="NQ31" s="38"/>
      <c r="NR31" s="38"/>
      <c r="NS31" s="38"/>
      <c r="NT31" s="38"/>
      <c r="NU31" s="38"/>
      <c r="NV31" s="38"/>
      <c r="NW31" s="38"/>
      <c r="NX31" s="38"/>
      <c r="NY31" s="38"/>
      <c r="NZ31" s="38"/>
      <c r="OA31" s="46"/>
      <c r="OB31" s="46"/>
      <c r="OC31" s="46"/>
      <c r="OD31" s="46"/>
      <c r="OE31" s="46"/>
      <c r="OF31" s="46"/>
      <c r="OG31" s="46"/>
      <c r="OH31" s="46"/>
      <c r="OI31" s="46"/>
      <c r="OJ31" s="46"/>
      <c r="OK31" s="46"/>
      <c r="OL31" s="46"/>
      <c r="OM31" s="46"/>
      <c r="ON31" s="46"/>
      <c r="OO31" s="46"/>
      <c r="OP31" s="46"/>
      <c r="OQ31" s="46"/>
      <c r="OR31" s="46"/>
      <c r="OS31" s="46"/>
      <c r="OT31" s="46"/>
      <c r="OU31" s="46"/>
      <c r="OV31" s="46"/>
      <c r="OW31" s="46"/>
      <c r="OX31" s="46"/>
      <c r="OY31" s="46"/>
      <c r="OZ31" s="46"/>
      <c r="PA31" s="46"/>
      <c r="PB31" s="46"/>
      <c r="PC31" s="46"/>
      <c r="PD31" s="46"/>
      <c r="PE31" s="46"/>
      <c r="PF31" s="46"/>
      <c r="PG31" s="46"/>
      <c r="PH31" s="46"/>
      <c r="PI31" s="46"/>
      <c r="PJ31" s="46"/>
      <c r="PK31" s="46"/>
      <c r="PL31" s="46"/>
      <c r="PM31" s="46"/>
      <c r="PN31" s="46"/>
      <c r="PO31" s="46"/>
      <c r="PP31" s="46"/>
      <c r="PQ31" s="46"/>
      <c r="PR31" s="46"/>
      <c r="PS31" s="46"/>
      <c r="PT31" s="46"/>
      <c r="PU31" s="46"/>
      <c r="PV31" s="46"/>
      <c r="PW31" s="46"/>
      <c r="PX31" s="46"/>
      <c r="PY31" s="46"/>
      <c r="PZ31" s="46"/>
      <c r="QA31" s="46"/>
      <c r="QB31" s="46"/>
      <c r="QC31" s="46"/>
      <c r="QD31" s="46"/>
      <c r="QE31" s="46"/>
      <c r="QF31" s="46"/>
      <c r="QG31" s="46"/>
      <c r="QH31" s="46"/>
      <c r="QI31" s="46"/>
      <c r="QJ31" s="46"/>
      <c r="QK31" s="46"/>
      <c r="QL31" s="46"/>
      <c r="QM31" s="46"/>
      <c r="QN31" s="46"/>
      <c r="QO31" s="46"/>
      <c r="QP31" s="46"/>
      <c r="QQ31" s="46"/>
      <c r="QR31" s="46"/>
      <c r="QS31" s="46"/>
      <c r="QT31" s="46"/>
      <c r="QU31" s="46"/>
      <c r="QV31" s="46"/>
      <c r="QW31" s="46"/>
      <c r="QX31" s="46"/>
      <c r="QY31" s="39"/>
      <c r="QZ31" s="39"/>
      <c r="RA31" s="44"/>
      <c r="RB31" s="44"/>
      <c r="RC31" s="44"/>
      <c r="RD31" s="44"/>
      <c r="RE31" s="44"/>
      <c r="RF31" s="44"/>
      <c r="RG31" s="44"/>
      <c r="RH31" s="44"/>
      <c r="RI31" s="44"/>
      <c r="RJ31" s="44"/>
      <c r="RK31" s="44"/>
      <c r="RL31" s="44"/>
      <c r="RM31" s="44"/>
      <c r="RN31" s="44"/>
      <c r="RO31" s="44"/>
      <c r="RP31" s="44"/>
      <c r="RQ31" s="44"/>
      <c r="RR31" s="44"/>
      <c r="RS31" s="44"/>
      <c r="RT31" s="44"/>
    </row>
    <row r="32" spans="1:488" s="78" customFormat="1">
      <c r="A32" s="14">
        <f t="shared" si="0"/>
        <v>29</v>
      </c>
      <c r="B32" s="30">
        <f>SUM(D32:L32)</f>
        <v>1</v>
      </c>
      <c r="C32" s="30"/>
      <c r="D32" s="50"/>
      <c r="E32" s="31"/>
      <c r="F32" s="60"/>
      <c r="G32" s="59"/>
      <c r="H32" s="82"/>
      <c r="I32" s="32"/>
      <c r="J32" s="18"/>
      <c r="K32" s="18">
        <v>1</v>
      </c>
      <c r="L32" s="18"/>
      <c r="M32" s="33" t="s">
        <v>152</v>
      </c>
      <c r="N32" s="33" t="s">
        <v>153</v>
      </c>
      <c r="O32" s="18">
        <v>1962</v>
      </c>
      <c r="P32" s="34">
        <f>SUM(R32:AQW32)</f>
        <v>10</v>
      </c>
      <c r="Q32" s="35">
        <f>COUNTIF(R32:AQW32,"&gt;0")</f>
        <v>1</v>
      </c>
      <c r="R32" s="36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>
        <v>10</v>
      </c>
      <c r="AF32" s="18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/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/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  <c r="DT32" s="49"/>
      <c r="DU32" s="49"/>
      <c r="DV32" s="49"/>
      <c r="DW32" s="49"/>
      <c r="DX32" s="49"/>
      <c r="DY32" s="49"/>
      <c r="DZ32" s="49"/>
      <c r="EA32" s="49"/>
      <c r="EB32" s="49"/>
      <c r="EC32" s="49"/>
      <c r="ED32" s="49"/>
      <c r="EE32" s="49"/>
      <c r="EF32" s="49"/>
      <c r="EG32" s="49"/>
      <c r="EH32" s="49"/>
      <c r="EI32" s="49"/>
      <c r="EJ32" s="49"/>
      <c r="EK32" s="49"/>
      <c r="EL32" s="49"/>
      <c r="EM32" s="49"/>
      <c r="EN32" s="49"/>
      <c r="EO32" s="49"/>
      <c r="EP32" s="49"/>
      <c r="EQ32" s="49"/>
      <c r="ER32" s="49"/>
      <c r="ES32" s="49"/>
      <c r="ET32" s="49"/>
      <c r="EU32" s="49"/>
      <c r="EV32" s="49"/>
      <c r="EW32" s="49"/>
      <c r="EX32" s="49"/>
      <c r="EY32" s="49"/>
      <c r="EZ32" s="49"/>
      <c r="FA32" s="49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  <c r="HW32" s="57"/>
      <c r="HX32" s="57"/>
      <c r="HY32" s="57"/>
      <c r="HZ32" s="57"/>
      <c r="IA32" s="57"/>
      <c r="IB32" s="57"/>
      <c r="IC32" s="57"/>
      <c r="ID32" s="57"/>
      <c r="IE32" s="57"/>
      <c r="IF32" s="57"/>
      <c r="IG32" s="57"/>
      <c r="IH32" s="57"/>
      <c r="II32" s="57"/>
      <c r="IJ32" s="57"/>
      <c r="IK32" s="57"/>
      <c r="IL32" s="57"/>
      <c r="IM32" s="57"/>
      <c r="IN32" s="57"/>
      <c r="IO32" s="57"/>
      <c r="IP32" s="57"/>
      <c r="IQ32" s="57"/>
      <c r="IR32" s="57"/>
      <c r="IS32" s="57"/>
      <c r="IT32" s="57"/>
      <c r="IU32" s="57"/>
      <c r="IV32" s="57"/>
      <c r="IW32" s="57"/>
      <c r="IX32" s="57"/>
      <c r="IY32" s="57"/>
      <c r="IZ32" s="57"/>
      <c r="JA32" s="57"/>
      <c r="JB32" s="57"/>
      <c r="JC32" s="57"/>
      <c r="JD32" s="57"/>
      <c r="JE32" s="57"/>
      <c r="JF32" s="57"/>
      <c r="JG32" s="57"/>
      <c r="JH32" s="57"/>
      <c r="JI32" s="57"/>
      <c r="JJ32" s="57"/>
      <c r="JK32" s="57"/>
      <c r="JL32" s="57"/>
      <c r="JM32" s="57"/>
      <c r="JN32" s="57"/>
      <c r="JO32" s="57"/>
      <c r="JP32" s="57"/>
      <c r="JQ32" s="57"/>
      <c r="JR32" s="57"/>
      <c r="JS32" s="57"/>
      <c r="JT32" s="57"/>
      <c r="JU32" s="57"/>
      <c r="JV32" s="57"/>
      <c r="JW32" s="57"/>
      <c r="JX32" s="57"/>
      <c r="JY32" s="57"/>
      <c r="JZ32" s="57"/>
      <c r="KA32" s="57"/>
      <c r="KB32" s="57"/>
      <c r="KC32" s="57"/>
      <c r="KD32" s="57"/>
      <c r="KE32" s="57"/>
      <c r="KF32" s="57"/>
      <c r="KG32" s="57"/>
      <c r="KH32" s="57"/>
      <c r="KI32" s="57"/>
      <c r="KJ32" s="57"/>
      <c r="KK32" s="57"/>
      <c r="KL32" s="57"/>
      <c r="KM32" s="57"/>
      <c r="KN32" s="57"/>
      <c r="KO32" s="57"/>
      <c r="KP32" s="57"/>
      <c r="KQ32" s="57"/>
      <c r="KR32" s="57"/>
      <c r="KS32" s="57"/>
      <c r="KT32" s="57"/>
      <c r="KU32" s="57"/>
      <c r="KV32" s="57"/>
      <c r="KW32" s="57"/>
      <c r="KX32" s="57"/>
      <c r="KY32" s="57"/>
      <c r="KZ32" s="57"/>
      <c r="LA32" s="57"/>
      <c r="LB32" s="57"/>
      <c r="LC32" s="57"/>
      <c r="LD32" s="57"/>
      <c r="LE32" s="57"/>
      <c r="LF32" s="57"/>
      <c r="LG32" s="57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38"/>
      <c r="NJ32" s="38"/>
      <c r="NK32" s="38"/>
      <c r="NL32" s="38"/>
      <c r="NM32" s="38"/>
      <c r="NN32" s="38"/>
      <c r="NO32" s="38"/>
      <c r="NP32" s="38"/>
      <c r="NQ32" s="38"/>
      <c r="NR32" s="38"/>
      <c r="NS32" s="38"/>
      <c r="NT32" s="38"/>
      <c r="NU32" s="38"/>
      <c r="NV32" s="38"/>
      <c r="NW32" s="38"/>
      <c r="NX32" s="38"/>
      <c r="NY32" s="38"/>
      <c r="NZ32" s="38"/>
      <c r="OA32" s="46"/>
      <c r="OB32" s="46"/>
      <c r="OC32" s="46"/>
      <c r="OD32" s="46"/>
      <c r="OE32" s="46"/>
      <c r="OF32" s="46"/>
      <c r="OG32" s="46"/>
      <c r="OH32" s="46"/>
      <c r="OI32" s="46"/>
      <c r="OJ32" s="46"/>
      <c r="OK32" s="46"/>
      <c r="OL32" s="46"/>
      <c r="OM32" s="46"/>
      <c r="ON32" s="46"/>
      <c r="OO32" s="46"/>
      <c r="OP32" s="46"/>
      <c r="OQ32" s="46"/>
      <c r="OR32" s="46"/>
      <c r="OS32" s="46"/>
      <c r="OT32" s="46"/>
      <c r="OU32" s="46"/>
      <c r="OV32" s="46"/>
      <c r="OW32" s="46"/>
      <c r="OX32" s="46"/>
      <c r="OY32" s="46"/>
      <c r="OZ32" s="46"/>
      <c r="PA32" s="46"/>
      <c r="PB32" s="46"/>
      <c r="PC32" s="46"/>
      <c r="PD32" s="46"/>
      <c r="PE32" s="46"/>
      <c r="PF32" s="46"/>
      <c r="PG32" s="46"/>
      <c r="PH32" s="46"/>
      <c r="PI32" s="46"/>
      <c r="PJ32" s="46"/>
      <c r="PK32" s="46"/>
      <c r="PL32" s="46"/>
      <c r="PM32" s="46"/>
      <c r="PN32" s="46"/>
      <c r="PO32" s="46"/>
      <c r="PP32" s="46"/>
      <c r="PQ32" s="46"/>
      <c r="PR32" s="46"/>
      <c r="PS32" s="46"/>
      <c r="PT32" s="46"/>
      <c r="PU32" s="46"/>
      <c r="PV32" s="46"/>
      <c r="PW32" s="46"/>
      <c r="PX32" s="46"/>
      <c r="PY32" s="46"/>
      <c r="PZ32" s="46"/>
      <c r="QA32" s="46"/>
      <c r="QB32" s="46"/>
      <c r="QC32" s="46"/>
      <c r="QD32" s="46"/>
      <c r="QE32" s="46"/>
      <c r="QF32" s="46"/>
      <c r="QG32" s="46"/>
      <c r="QH32" s="46"/>
      <c r="QI32" s="46"/>
      <c r="QJ32" s="46"/>
      <c r="QK32" s="46"/>
      <c r="QL32" s="46"/>
      <c r="QM32" s="46"/>
      <c r="QN32" s="46"/>
      <c r="QO32" s="46"/>
      <c r="QP32" s="46"/>
      <c r="QQ32" s="46"/>
      <c r="QR32" s="46"/>
      <c r="QS32" s="46"/>
      <c r="QT32" s="46"/>
      <c r="QU32" s="46"/>
      <c r="QV32" s="46"/>
      <c r="QW32" s="46"/>
      <c r="QX32" s="46"/>
      <c r="QY32" s="39"/>
      <c r="QZ32" s="39"/>
      <c r="RA32" s="44"/>
      <c r="RB32" s="44"/>
      <c r="RC32" s="44"/>
      <c r="RD32" s="44"/>
      <c r="RE32" s="44"/>
      <c r="RF32" s="44"/>
      <c r="RG32" s="44"/>
      <c r="RH32" s="44"/>
      <c r="RI32" s="44"/>
      <c r="RJ32" s="44"/>
      <c r="RK32" s="44"/>
      <c r="RL32" s="44"/>
      <c r="RM32" s="44"/>
      <c r="RN32" s="44"/>
      <c r="RO32" s="44"/>
      <c r="RP32" s="44"/>
      <c r="RQ32" s="44"/>
      <c r="RR32" s="44"/>
      <c r="RS32" s="44"/>
      <c r="RT32" s="44"/>
    </row>
    <row r="33" spans="1:488" s="78" customFormat="1">
      <c r="A33" s="14">
        <f t="shared" si="0"/>
        <v>30</v>
      </c>
      <c r="B33" s="30">
        <f>SUM(D33:L33)</f>
        <v>1</v>
      </c>
      <c r="C33" s="30"/>
      <c r="D33" s="50"/>
      <c r="E33" s="31"/>
      <c r="F33" s="60"/>
      <c r="G33" s="59"/>
      <c r="H33" s="82"/>
      <c r="I33" s="32"/>
      <c r="J33" s="31"/>
      <c r="K33" s="31">
        <v>1</v>
      </c>
      <c r="L33" s="31"/>
      <c r="M33" s="33" t="s">
        <v>251</v>
      </c>
      <c r="N33" s="33" t="s">
        <v>252</v>
      </c>
      <c r="O33" s="18">
        <v>1993</v>
      </c>
      <c r="P33" s="34">
        <f>SUM(R33:AQW33)</f>
        <v>10</v>
      </c>
      <c r="Q33" s="35">
        <f>COUNTIF(R33:AQW33,"&gt;0")</f>
        <v>1</v>
      </c>
      <c r="R33" s="38"/>
      <c r="S33" s="49"/>
      <c r="T33" s="49"/>
      <c r="U33" s="49">
        <v>10</v>
      </c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  <c r="AW33" s="49"/>
      <c r="AX33" s="49"/>
      <c r="AY33" s="49"/>
      <c r="AZ33" s="49"/>
      <c r="BA33" s="49"/>
      <c r="BB33" s="49"/>
      <c r="BC33" s="49"/>
      <c r="BD33" s="49"/>
      <c r="BE33" s="49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  <c r="DT33" s="49"/>
      <c r="DU33" s="49"/>
      <c r="DV33" s="49"/>
      <c r="DW33" s="49"/>
      <c r="DX33" s="49"/>
      <c r="DY33" s="49"/>
      <c r="DZ33" s="49"/>
      <c r="EA33" s="49"/>
      <c r="EB33" s="49"/>
      <c r="EC33" s="49"/>
      <c r="ED33" s="49"/>
      <c r="EE33" s="49"/>
      <c r="EF33" s="49"/>
      <c r="EG33" s="49"/>
      <c r="EH33" s="49"/>
      <c r="EI33" s="49"/>
      <c r="EJ33" s="49"/>
      <c r="EK33" s="49"/>
      <c r="EL33" s="49"/>
      <c r="EM33" s="49"/>
      <c r="EN33" s="49"/>
      <c r="EO33" s="49"/>
      <c r="EP33" s="49"/>
      <c r="EQ33" s="49"/>
      <c r="ER33" s="49"/>
      <c r="ES33" s="49"/>
      <c r="ET33" s="49"/>
      <c r="EU33" s="49"/>
      <c r="EV33" s="49"/>
      <c r="EW33" s="49"/>
      <c r="EX33" s="49"/>
      <c r="EY33" s="49"/>
      <c r="EZ33" s="49"/>
      <c r="FA33" s="49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  <c r="LC33" s="57"/>
      <c r="LD33" s="57"/>
      <c r="LE33" s="57"/>
      <c r="LF33" s="57"/>
      <c r="LG33" s="57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38"/>
      <c r="NJ33" s="38"/>
      <c r="NK33" s="38"/>
      <c r="NL33" s="38"/>
      <c r="NM33" s="38"/>
      <c r="NN33" s="38"/>
      <c r="NO33" s="38"/>
      <c r="NP33" s="38"/>
      <c r="NQ33" s="38"/>
      <c r="NR33" s="38"/>
      <c r="NS33" s="38"/>
      <c r="NT33" s="38"/>
      <c r="NU33" s="38"/>
      <c r="NV33" s="38"/>
      <c r="NW33" s="38"/>
      <c r="NX33" s="38"/>
      <c r="NY33" s="38"/>
      <c r="NZ33" s="38"/>
      <c r="OA33" s="46"/>
      <c r="OB33" s="46"/>
      <c r="OC33" s="46"/>
      <c r="OD33" s="46"/>
      <c r="OE33" s="46"/>
      <c r="OF33" s="46"/>
      <c r="OG33" s="46"/>
      <c r="OH33" s="46"/>
      <c r="OI33" s="46"/>
      <c r="OJ33" s="46"/>
      <c r="OK33" s="46"/>
      <c r="OL33" s="46"/>
      <c r="OM33" s="46"/>
      <c r="ON33" s="46"/>
      <c r="OO33" s="46"/>
      <c r="OP33" s="46"/>
      <c r="OQ33" s="46"/>
      <c r="OR33" s="46"/>
      <c r="OS33" s="46"/>
      <c r="OT33" s="46"/>
      <c r="OU33" s="46"/>
      <c r="OV33" s="46"/>
      <c r="OW33" s="46"/>
      <c r="OX33" s="46"/>
      <c r="OY33" s="46"/>
      <c r="OZ33" s="46"/>
      <c r="PA33" s="46"/>
      <c r="PB33" s="46"/>
      <c r="PC33" s="46"/>
      <c r="PD33" s="46"/>
      <c r="PE33" s="46"/>
      <c r="PF33" s="46"/>
      <c r="PG33" s="46"/>
      <c r="PH33" s="46"/>
      <c r="PI33" s="46"/>
      <c r="PJ33" s="46"/>
      <c r="PK33" s="46"/>
      <c r="PL33" s="46"/>
      <c r="PM33" s="46"/>
      <c r="PN33" s="46"/>
      <c r="PO33" s="46"/>
      <c r="PP33" s="46"/>
      <c r="PQ33" s="46"/>
      <c r="PR33" s="46"/>
      <c r="PS33" s="46"/>
      <c r="PT33" s="46"/>
      <c r="PU33" s="46"/>
      <c r="PV33" s="46"/>
      <c r="PW33" s="46"/>
      <c r="PX33" s="46"/>
      <c r="PY33" s="46"/>
      <c r="PZ33" s="46"/>
      <c r="QA33" s="46"/>
      <c r="QB33" s="46"/>
      <c r="QC33" s="46"/>
      <c r="QD33" s="46"/>
      <c r="QE33" s="46"/>
      <c r="QF33" s="46"/>
      <c r="QG33" s="46"/>
      <c r="QH33" s="46"/>
      <c r="QI33" s="46"/>
      <c r="QJ33" s="46"/>
      <c r="QK33" s="46"/>
      <c r="QL33" s="46"/>
      <c r="QM33" s="46"/>
      <c r="QN33" s="46"/>
      <c r="QO33" s="46"/>
      <c r="QP33" s="46"/>
      <c r="QQ33" s="46"/>
      <c r="QR33" s="46"/>
      <c r="QS33" s="46"/>
      <c r="QT33" s="46"/>
      <c r="QU33" s="46"/>
      <c r="QV33" s="46"/>
      <c r="QW33" s="46"/>
      <c r="QX33" s="46"/>
      <c r="QY33" s="39"/>
      <c r="QZ33" s="39"/>
      <c r="RA33" s="44"/>
      <c r="RB33" s="44"/>
      <c r="RC33" s="44"/>
      <c r="RD33" s="44"/>
      <c r="RE33" s="44"/>
      <c r="RF33" s="44"/>
      <c r="RG33" s="44"/>
      <c r="RH33" s="44"/>
      <c r="RI33" s="44"/>
      <c r="RJ33" s="44"/>
      <c r="RK33" s="44"/>
      <c r="RL33" s="44"/>
      <c r="RM33" s="44"/>
      <c r="RN33" s="44"/>
      <c r="RO33" s="44"/>
      <c r="RP33" s="44"/>
      <c r="RQ33" s="44"/>
      <c r="RR33" s="44"/>
      <c r="RS33" s="44"/>
      <c r="RT33" s="44"/>
    </row>
    <row r="34" spans="1:488" s="78" customFormat="1">
      <c r="A34" s="14">
        <f t="shared" si="0"/>
        <v>31</v>
      </c>
      <c r="B34" s="30">
        <f>SUM(D34:L34)</f>
        <v>1</v>
      </c>
      <c r="C34" s="30"/>
      <c r="D34" s="50"/>
      <c r="E34" s="31"/>
      <c r="F34" s="60"/>
      <c r="G34" s="59"/>
      <c r="H34" s="82"/>
      <c r="I34" s="32"/>
      <c r="J34" s="31"/>
      <c r="K34" s="31">
        <v>1</v>
      </c>
      <c r="L34" s="31"/>
      <c r="M34" s="33" t="s">
        <v>267</v>
      </c>
      <c r="N34" s="33" t="s">
        <v>437</v>
      </c>
      <c r="O34" s="18">
        <v>1981</v>
      </c>
      <c r="P34" s="34">
        <f>SUM(R34:AQW34)</f>
        <v>10</v>
      </c>
      <c r="Q34" s="35">
        <f>COUNTIF(R34:AQW34,"&gt;0")</f>
        <v>1</v>
      </c>
      <c r="R34" s="38"/>
      <c r="S34" s="49"/>
      <c r="T34" s="49"/>
      <c r="U34" s="49">
        <v>10</v>
      </c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  <c r="BL34" s="49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49"/>
      <c r="CA34" s="49"/>
      <c r="CB34" s="49"/>
      <c r="CC34" s="49"/>
      <c r="CD34" s="49"/>
      <c r="CE34" s="49"/>
      <c r="CF34" s="49"/>
      <c r="CG34" s="49"/>
      <c r="CH34" s="49"/>
      <c r="CI34" s="49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49"/>
      <c r="CW34" s="49"/>
      <c r="CX34" s="49"/>
      <c r="CY34" s="49"/>
      <c r="CZ34" s="49"/>
      <c r="DA34" s="49"/>
      <c r="DB34" s="49"/>
      <c r="DC34" s="49"/>
      <c r="DD34" s="49"/>
      <c r="DE34" s="49"/>
      <c r="DF34" s="49"/>
      <c r="DG34" s="49"/>
      <c r="DH34" s="49"/>
      <c r="DI34" s="49"/>
      <c r="DJ34" s="49"/>
      <c r="DK34" s="49"/>
      <c r="DL34" s="49"/>
      <c r="DM34" s="49"/>
      <c r="DN34" s="49"/>
      <c r="DO34" s="49"/>
      <c r="DP34" s="49"/>
      <c r="DQ34" s="49"/>
      <c r="DR34" s="49"/>
      <c r="DS34" s="49"/>
      <c r="DT34" s="49"/>
      <c r="DU34" s="49"/>
      <c r="DV34" s="49"/>
      <c r="DW34" s="49"/>
      <c r="DX34" s="49"/>
      <c r="DY34" s="49"/>
      <c r="DZ34" s="49"/>
      <c r="EA34" s="49"/>
      <c r="EB34" s="49"/>
      <c r="EC34" s="49"/>
      <c r="ED34" s="49"/>
      <c r="EE34" s="49"/>
      <c r="EF34" s="49"/>
      <c r="EG34" s="49"/>
      <c r="EH34" s="49"/>
      <c r="EI34" s="49"/>
      <c r="EJ34" s="49"/>
      <c r="EK34" s="49"/>
      <c r="EL34" s="49"/>
      <c r="EM34" s="49"/>
      <c r="EN34" s="49"/>
      <c r="EO34" s="49"/>
      <c r="EP34" s="49"/>
      <c r="EQ34" s="49"/>
      <c r="ER34" s="49"/>
      <c r="ES34" s="49"/>
      <c r="ET34" s="49"/>
      <c r="EU34" s="49"/>
      <c r="EV34" s="49"/>
      <c r="EW34" s="49"/>
      <c r="EX34" s="49"/>
      <c r="EY34" s="49"/>
      <c r="EZ34" s="49"/>
      <c r="FA34" s="49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  <c r="JB34" s="57"/>
      <c r="JC34" s="57"/>
      <c r="JD34" s="57"/>
      <c r="JE34" s="57"/>
      <c r="JF34" s="57"/>
      <c r="JG34" s="57"/>
      <c r="JH34" s="57"/>
      <c r="JI34" s="57"/>
      <c r="JJ34" s="57"/>
      <c r="JK34" s="57"/>
      <c r="JL34" s="57"/>
      <c r="JM34" s="57"/>
      <c r="JN34" s="57"/>
      <c r="JO34" s="57"/>
      <c r="JP34" s="57"/>
      <c r="JQ34" s="57"/>
      <c r="JR34" s="57"/>
      <c r="JS34" s="57"/>
      <c r="JT34" s="57"/>
      <c r="JU34" s="57"/>
      <c r="JV34" s="57"/>
      <c r="JW34" s="57"/>
      <c r="JX34" s="57"/>
      <c r="JY34" s="57"/>
      <c r="JZ34" s="57"/>
      <c r="KA34" s="57"/>
      <c r="KB34" s="57"/>
      <c r="KC34" s="57"/>
      <c r="KD34" s="57"/>
      <c r="KE34" s="57"/>
      <c r="KF34" s="57"/>
      <c r="KG34" s="57"/>
      <c r="KH34" s="57"/>
      <c r="KI34" s="57"/>
      <c r="KJ34" s="57"/>
      <c r="KK34" s="57"/>
      <c r="KL34" s="57"/>
      <c r="KM34" s="57"/>
      <c r="KN34" s="57"/>
      <c r="KO34" s="57"/>
      <c r="KP34" s="57"/>
      <c r="KQ34" s="57"/>
      <c r="KR34" s="57"/>
      <c r="KS34" s="57"/>
      <c r="KT34" s="57"/>
      <c r="KU34" s="57"/>
      <c r="KV34" s="57"/>
      <c r="KW34" s="57"/>
      <c r="KX34" s="57"/>
      <c r="KY34" s="57"/>
      <c r="KZ34" s="57"/>
      <c r="LA34" s="57"/>
      <c r="LB34" s="57"/>
      <c r="LC34" s="57"/>
      <c r="LD34" s="57"/>
      <c r="LE34" s="57"/>
      <c r="LF34" s="57"/>
      <c r="LG34" s="57"/>
      <c r="LH34" s="53"/>
      <c r="LI34" s="53"/>
      <c r="LJ34" s="53"/>
      <c r="LK34" s="53"/>
      <c r="LL34" s="53"/>
      <c r="LM34" s="53"/>
      <c r="LN34" s="53"/>
      <c r="LO34" s="53"/>
      <c r="LP34" s="53"/>
      <c r="LQ34" s="53"/>
      <c r="LR34" s="53"/>
      <c r="LS34" s="53"/>
      <c r="LT34" s="53"/>
      <c r="LU34" s="53"/>
      <c r="LV34" s="53"/>
      <c r="LW34" s="53"/>
      <c r="LX34" s="53"/>
      <c r="LY34" s="53"/>
      <c r="LZ34" s="53"/>
      <c r="MA34" s="53"/>
      <c r="MB34" s="53"/>
      <c r="MC34" s="53"/>
      <c r="MD34" s="53"/>
      <c r="ME34" s="53"/>
      <c r="MF34" s="53"/>
      <c r="MG34" s="53"/>
      <c r="MH34" s="53"/>
      <c r="MI34" s="53"/>
      <c r="MJ34" s="53"/>
      <c r="MK34" s="53"/>
      <c r="ML34" s="53"/>
      <c r="MM34" s="53"/>
      <c r="MN34" s="53"/>
      <c r="MO34" s="53"/>
      <c r="MP34" s="53"/>
      <c r="MQ34" s="53"/>
      <c r="MR34" s="53"/>
      <c r="MS34" s="53"/>
      <c r="MT34" s="53"/>
      <c r="MU34" s="53"/>
      <c r="MV34" s="53"/>
      <c r="MW34" s="53"/>
      <c r="MX34" s="53"/>
      <c r="MY34" s="53"/>
      <c r="MZ34" s="53"/>
      <c r="NA34" s="53"/>
      <c r="NB34" s="53"/>
      <c r="NC34" s="53"/>
      <c r="ND34" s="53"/>
      <c r="NE34" s="53"/>
      <c r="NF34" s="53"/>
      <c r="NG34" s="53"/>
      <c r="NH34" s="53"/>
      <c r="NI34" s="38"/>
      <c r="NJ34" s="38"/>
      <c r="NK34" s="38"/>
      <c r="NL34" s="38"/>
      <c r="NM34" s="38"/>
      <c r="NN34" s="38"/>
      <c r="NO34" s="38"/>
      <c r="NP34" s="38"/>
      <c r="NQ34" s="38"/>
      <c r="NR34" s="38"/>
      <c r="NS34" s="38"/>
      <c r="NT34" s="38"/>
      <c r="NU34" s="38"/>
      <c r="NV34" s="38"/>
      <c r="NW34" s="38"/>
      <c r="NX34" s="38"/>
      <c r="NY34" s="38"/>
      <c r="NZ34" s="38"/>
      <c r="OA34" s="46"/>
      <c r="OB34" s="46"/>
      <c r="OC34" s="46"/>
      <c r="OD34" s="46"/>
      <c r="OE34" s="46"/>
      <c r="OF34" s="46"/>
      <c r="OG34" s="46"/>
      <c r="OH34" s="46"/>
      <c r="OI34" s="46"/>
      <c r="OJ34" s="46"/>
      <c r="OK34" s="46"/>
      <c r="OL34" s="46"/>
      <c r="OM34" s="46"/>
      <c r="ON34" s="46"/>
      <c r="OO34" s="46"/>
      <c r="OP34" s="46"/>
      <c r="OQ34" s="46"/>
      <c r="OR34" s="46"/>
      <c r="OS34" s="46"/>
      <c r="OT34" s="46"/>
      <c r="OU34" s="46"/>
      <c r="OV34" s="46"/>
      <c r="OW34" s="46"/>
      <c r="OX34" s="46"/>
      <c r="OY34" s="46"/>
      <c r="OZ34" s="46"/>
      <c r="PA34" s="46"/>
      <c r="PB34" s="46"/>
      <c r="PC34" s="46"/>
      <c r="PD34" s="46"/>
      <c r="PE34" s="46"/>
      <c r="PF34" s="46"/>
      <c r="PG34" s="46"/>
      <c r="PH34" s="46"/>
      <c r="PI34" s="46"/>
      <c r="PJ34" s="46"/>
      <c r="PK34" s="46"/>
      <c r="PL34" s="46"/>
      <c r="PM34" s="46"/>
      <c r="PN34" s="46"/>
      <c r="PO34" s="46"/>
      <c r="PP34" s="46"/>
      <c r="PQ34" s="46"/>
      <c r="PR34" s="46"/>
      <c r="PS34" s="46"/>
      <c r="PT34" s="46"/>
      <c r="PU34" s="46"/>
      <c r="PV34" s="46"/>
      <c r="PW34" s="46"/>
      <c r="PX34" s="46"/>
      <c r="PY34" s="46"/>
      <c r="PZ34" s="46"/>
      <c r="QA34" s="46"/>
      <c r="QB34" s="46"/>
      <c r="QC34" s="46"/>
      <c r="QD34" s="46"/>
      <c r="QE34" s="46"/>
      <c r="QF34" s="46"/>
      <c r="QG34" s="46"/>
      <c r="QH34" s="46"/>
      <c r="QI34" s="46"/>
      <c r="QJ34" s="46"/>
      <c r="QK34" s="46"/>
      <c r="QL34" s="46"/>
      <c r="QM34" s="46"/>
      <c r="QN34" s="46"/>
      <c r="QO34" s="46"/>
      <c r="QP34" s="46"/>
      <c r="QQ34" s="46"/>
      <c r="QR34" s="46"/>
      <c r="QS34" s="46"/>
      <c r="QT34" s="46"/>
      <c r="QU34" s="46"/>
      <c r="QV34" s="46"/>
      <c r="QW34" s="46"/>
      <c r="QX34" s="46"/>
      <c r="QY34" s="39"/>
      <c r="QZ34" s="39"/>
      <c r="RA34" s="44"/>
      <c r="RB34" s="44"/>
      <c r="RC34" s="44"/>
      <c r="RD34" s="44"/>
      <c r="RE34" s="44"/>
      <c r="RF34" s="44"/>
      <c r="RG34" s="44"/>
      <c r="RH34" s="44"/>
      <c r="RI34" s="44"/>
      <c r="RJ34" s="44"/>
      <c r="RK34" s="44"/>
      <c r="RL34" s="44"/>
      <c r="RM34" s="44"/>
      <c r="RN34" s="44"/>
      <c r="RO34" s="44"/>
      <c r="RP34" s="44"/>
      <c r="RQ34" s="44"/>
      <c r="RR34" s="44"/>
      <c r="RS34" s="44"/>
      <c r="RT34" s="44"/>
    </row>
    <row r="35" spans="1:488" s="78" customFormat="1">
      <c r="A35" s="14">
        <f t="shared" si="0"/>
        <v>32</v>
      </c>
      <c r="B35" s="30">
        <f>SUM(D35:L35)</f>
        <v>1</v>
      </c>
      <c r="C35" s="30"/>
      <c r="D35" s="50"/>
      <c r="E35" s="31"/>
      <c r="F35" s="60"/>
      <c r="G35" s="59"/>
      <c r="H35" s="82"/>
      <c r="I35" s="32"/>
      <c r="J35" s="31"/>
      <c r="K35" s="31">
        <v>1</v>
      </c>
      <c r="L35" s="31"/>
      <c r="M35" s="33" t="s">
        <v>215</v>
      </c>
      <c r="N35" s="33" t="s">
        <v>40</v>
      </c>
      <c r="O35" s="18">
        <v>2006</v>
      </c>
      <c r="P35" s="34">
        <f>SUM(R35:AQW35)</f>
        <v>10</v>
      </c>
      <c r="Q35" s="35">
        <f>COUNTIF(R35:AQW35,"&gt;0")</f>
        <v>1</v>
      </c>
      <c r="R35" s="38"/>
      <c r="S35" s="49"/>
      <c r="T35" s="49"/>
      <c r="U35" s="49">
        <v>10</v>
      </c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49"/>
      <c r="CA35" s="49"/>
      <c r="CB35" s="49"/>
      <c r="CC35" s="49"/>
      <c r="CD35" s="49"/>
      <c r="CE35" s="49"/>
      <c r="CF35" s="49"/>
      <c r="CG35" s="49"/>
      <c r="CH35" s="49"/>
      <c r="CI35" s="49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49"/>
      <c r="CW35" s="49"/>
      <c r="CX35" s="49"/>
      <c r="CY35" s="49"/>
      <c r="CZ35" s="49"/>
      <c r="DA35" s="49"/>
      <c r="DB35" s="49"/>
      <c r="DC35" s="49"/>
      <c r="DD35" s="49"/>
      <c r="DE35" s="49"/>
      <c r="DF35" s="49"/>
      <c r="DG35" s="49"/>
      <c r="DH35" s="49"/>
      <c r="DI35" s="49"/>
      <c r="DJ35" s="49"/>
      <c r="DK35" s="49"/>
      <c r="DL35" s="49"/>
      <c r="DM35" s="49"/>
      <c r="DN35" s="49"/>
      <c r="DO35" s="49"/>
      <c r="DP35" s="49"/>
      <c r="DQ35" s="49"/>
      <c r="DR35" s="49"/>
      <c r="DS35" s="49"/>
      <c r="DT35" s="49"/>
      <c r="DU35" s="49"/>
      <c r="DV35" s="49"/>
      <c r="DW35" s="49"/>
      <c r="DX35" s="49"/>
      <c r="DY35" s="49"/>
      <c r="DZ35" s="49"/>
      <c r="EA35" s="49"/>
      <c r="EB35" s="49"/>
      <c r="EC35" s="49"/>
      <c r="ED35" s="49"/>
      <c r="EE35" s="49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49"/>
      <c r="EQ35" s="49"/>
      <c r="ER35" s="49"/>
      <c r="ES35" s="49"/>
      <c r="ET35" s="49"/>
      <c r="EU35" s="49"/>
      <c r="EV35" s="49"/>
      <c r="EW35" s="49"/>
      <c r="EX35" s="49"/>
      <c r="EY35" s="49"/>
      <c r="EZ35" s="49"/>
      <c r="FA35" s="49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  <c r="HW35" s="57"/>
      <c r="HX35" s="57"/>
      <c r="HY35" s="57"/>
      <c r="HZ35" s="57"/>
      <c r="IA35" s="57"/>
      <c r="IB35" s="57"/>
      <c r="IC35" s="57"/>
      <c r="ID35" s="57"/>
      <c r="IE35" s="57"/>
      <c r="IF35" s="57"/>
      <c r="IG35" s="57"/>
      <c r="IH35" s="57"/>
      <c r="II35" s="57"/>
      <c r="IJ35" s="57"/>
      <c r="IK35" s="57"/>
      <c r="IL35" s="57"/>
      <c r="IM35" s="57"/>
      <c r="IN35" s="57"/>
      <c r="IO35" s="57"/>
      <c r="IP35" s="57"/>
      <c r="IQ35" s="57"/>
      <c r="IR35" s="57"/>
      <c r="IS35" s="57"/>
      <c r="IT35" s="57"/>
      <c r="IU35" s="57"/>
      <c r="IV35" s="57"/>
      <c r="IW35" s="57"/>
      <c r="IX35" s="57"/>
      <c r="IY35" s="57"/>
      <c r="IZ35" s="57"/>
      <c r="JA35" s="57"/>
      <c r="JB35" s="57"/>
      <c r="JC35" s="57"/>
      <c r="JD35" s="57"/>
      <c r="JE35" s="57"/>
      <c r="JF35" s="57"/>
      <c r="JG35" s="57"/>
      <c r="JH35" s="57"/>
      <c r="JI35" s="57"/>
      <c r="JJ35" s="57"/>
      <c r="JK35" s="57"/>
      <c r="JL35" s="57"/>
      <c r="JM35" s="57"/>
      <c r="JN35" s="57"/>
      <c r="JO35" s="57"/>
      <c r="JP35" s="57"/>
      <c r="JQ35" s="57"/>
      <c r="JR35" s="57"/>
      <c r="JS35" s="57"/>
      <c r="JT35" s="57"/>
      <c r="JU35" s="57"/>
      <c r="JV35" s="57"/>
      <c r="JW35" s="57"/>
      <c r="JX35" s="57"/>
      <c r="JY35" s="57"/>
      <c r="JZ35" s="57"/>
      <c r="KA35" s="57"/>
      <c r="KB35" s="57"/>
      <c r="KC35" s="57"/>
      <c r="KD35" s="57"/>
      <c r="KE35" s="57"/>
      <c r="KF35" s="57"/>
      <c r="KG35" s="57"/>
      <c r="KH35" s="57"/>
      <c r="KI35" s="57"/>
      <c r="KJ35" s="57"/>
      <c r="KK35" s="57"/>
      <c r="KL35" s="57"/>
      <c r="KM35" s="57"/>
      <c r="KN35" s="57"/>
      <c r="KO35" s="57"/>
      <c r="KP35" s="57"/>
      <c r="KQ35" s="57"/>
      <c r="KR35" s="57"/>
      <c r="KS35" s="57"/>
      <c r="KT35" s="57"/>
      <c r="KU35" s="57"/>
      <c r="KV35" s="57"/>
      <c r="KW35" s="57"/>
      <c r="KX35" s="57"/>
      <c r="KY35" s="57"/>
      <c r="KZ35" s="57"/>
      <c r="LA35" s="57"/>
      <c r="LB35" s="57"/>
      <c r="LC35" s="57"/>
      <c r="LD35" s="57"/>
      <c r="LE35" s="57"/>
      <c r="LF35" s="57"/>
      <c r="LG35" s="57"/>
      <c r="LH35" s="53"/>
      <c r="LI35" s="53"/>
      <c r="LJ35" s="53"/>
      <c r="LK35" s="53"/>
      <c r="LL35" s="53"/>
      <c r="LM35" s="53"/>
      <c r="LN35" s="53"/>
      <c r="LO35" s="53"/>
      <c r="LP35" s="53"/>
      <c r="LQ35" s="53"/>
      <c r="LR35" s="53"/>
      <c r="LS35" s="53"/>
      <c r="LT35" s="53"/>
      <c r="LU35" s="53"/>
      <c r="LV35" s="53"/>
      <c r="LW35" s="53"/>
      <c r="LX35" s="53"/>
      <c r="LY35" s="53"/>
      <c r="LZ35" s="53"/>
      <c r="MA35" s="53"/>
      <c r="MB35" s="53"/>
      <c r="MC35" s="53"/>
      <c r="MD35" s="53"/>
      <c r="ME35" s="53"/>
      <c r="MF35" s="53"/>
      <c r="MG35" s="53"/>
      <c r="MH35" s="53"/>
      <c r="MI35" s="53"/>
      <c r="MJ35" s="53"/>
      <c r="MK35" s="53"/>
      <c r="ML35" s="53"/>
      <c r="MM35" s="53"/>
      <c r="MN35" s="53"/>
      <c r="MO35" s="53"/>
      <c r="MP35" s="53"/>
      <c r="MQ35" s="53"/>
      <c r="MR35" s="53"/>
      <c r="MS35" s="53"/>
      <c r="MT35" s="53"/>
      <c r="MU35" s="53"/>
      <c r="MV35" s="53"/>
      <c r="MW35" s="53"/>
      <c r="MX35" s="53"/>
      <c r="MY35" s="53"/>
      <c r="MZ35" s="53"/>
      <c r="NA35" s="53"/>
      <c r="NB35" s="53"/>
      <c r="NC35" s="53"/>
      <c r="ND35" s="53"/>
      <c r="NE35" s="53"/>
      <c r="NF35" s="53"/>
      <c r="NG35" s="53"/>
      <c r="NH35" s="53"/>
      <c r="NI35" s="38"/>
      <c r="NJ35" s="38"/>
      <c r="NK35" s="38"/>
      <c r="NL35" s="38"/>
      <c r="NM35" s="38"/>
      <c r="NN35" s="38"/>
      <c r="NO35" s="38"/>
      <c r="NP35" s="38"/>
      <c r="NQ35" s="38"/>
      <c r="NR35" s="38"/>
      <c r="NS35" s="38"/>
      <c r="NT35" s="38"/>
      <c r="NU35" s="38"/>
      <c r="NV35" s="38"/>
      <c r="NW35" s="38"/>
      <c r="NX35" s="38"/>
      <c r="NY35" s="38"/>
      <c r="NZ35" s="38"/>
      <c r="OA35" s="46"/>
      <c r="OB35" s="46"/>
      <c r="OC35" s="46"/>
      <c r="OD35" s="46"/>
      <c r="OE35" s="46"/>
      <c r="OF35" s="46"/>
      <c r="OG35" s="46"/>
      <c r="OH35" s="46"/>
      <c r="OI35" s="46"/>
      <c r="OJ35" s="46"/>
      <c r="OK35" s="46"/>
      <c r="OL35" s="46"/>
      <c r="OM35" s="46"/>
      <c r="ON35" s="46"/>
      <c r="OO35" s="46"/>
      <c r="OP35" s="46"/>
      <c r="OQ35" s="46"/>
      <c r="OR35" s="46"/>
      <c r="OS35" s="46"/>
      <c r="OT35" s="46"/>
      <c r="OU35" s="46"/>
      <c r="OV35" s="46"/>
      <c r="OW35" s="46"/>
      <c r="OX35" s="46"/>
      <c r="OY35" s="46"/>
      <c r="OZ35" s="46"/>
      <c r="PA35" s="46"/>
      <c r="PB35" s="46"/>
      <c r="PC35" s="46"/>
      <c r="PD35" s="46"/>
      <c r="PE35" s="46"/>
      <c r="PF35" s="46"/>
      <c r="PG35" s="46"/>
      <c r="PH35" s="46"/>
      <c r="PI35" s="46"/>
      <c r="PJ35" s="46"/>
      <c r="PK35" s="46"/>
      <c r="PL35" s="46"/>
      <c r="PM35" s="46"/>
      <c r="PN35" s="46"/>
      <c r="PO35" s="46"/>
      <c r="PP35" s="46"/>
      <c r="PQ35" s="46"/>
      <c r="PR35" s="46"/>
      <c r="PS35" s="46"/>
      <c r="PT35" s="46"/>
      <c r="PU35" s="46"/>
      <c r="PV35" s="46"/>
      <c r="PW35" s="46"/>
      <c r="PX35" s="46"/>
      <c r="PY35" s="46"/>
      <c r="PZ35" s="46"/>
      <c r="QA35" s="46"/>
      <c r="QB35" s="46"/>
      <c r="QC35" s="46"/>
      <c r="QD35" s="46"/>
      <c r="QE35" s="46"/>
      <c r="QF35" s="46"/>
      <c r="QG35" s="46"/>
      <c r="QH35" s="46"/>
      <c r="QI35" s="46"/>
      <c r="QJ35" s="46"/>
      <c r="QK35" s="46"/>
      <c r="QL35" s="46"/>
      <c r="QM35" s="46"/>
      <c r="QN35" s="46"/>
      <c r="QO35" s="46"/>
      <c r="QP35" s="46"/>
      <c r="QQ35" s="46"/>
      <c r="QR35" s="46"/>
      <c r="QS35" s="46"/>
      <c r="QT35" s="46"/>
      <c r="QU35" s="46"/>
      <c r="QV35" s="46"/>
      <c r="QW35" s="46"/>
      <c r="QX35" s="46"/>
      <c r="QY35" s="39"/>
      <c r="QZ35" s="39"/>
      <c r="RA35" s="44"/>
      <c r="RB35" s="44"/>
      <c r="RC35" s="44"/>
      <c r="RD35" s="44"/>
      <c r="RE35" s="44"/>
      <c r="RF35" s="44"/>
      <c r="RG35" s="44"/>
      <c r="RH35" s="44"/>
      <c r="RI35" s="44"/>
      <c r="RJ35" s="44"/>
      <c r="RK35" s="44"/>
      <c r="RL35" s="44"/>
      <c r="RM35" s="44"/>
      <c r="RN35" s="44"/>
      <c r="RO35" s="44"/>
      <c r="RP35" s="44"/>
      <c r="RQ35" s="44"/>
      <c r="RR35" s="44"/>
      <c r="RS35" s="44"/>
      <c r="RT35" s="44"/>
    </row>
    <row r="36" spans="1:488" s="78" customFormat="1">
      <c r="A36" s="14">
        <f t="shared" si="0"/>
        <v>33</v>
      </c>
      <c r="B36" s="30">
        <f>SUM(D36:L36)</f>
        <v>1</v>
      </c>
      <c r="C36" s="30"/>
      <c r="D36" s="50"/>
      <c r="E36" s="31"/>
      <c r="F36" s="60"/>
      <c r="G36" s="59"/>
      <c r="H36" s="82"/>
      <c r="I36" s="32"/>
      <c r="J36" s="31"/>
      <c r="K36" s="31">
        <v>1</v>
      </c>
      <c r="L36" s="31"/>
      <c r="M36" s="33" t="s">
        <v>230</v>
      </c>
      <c r="N36" s="33" t="s">
        <v>231</v>
      </c>
      <c r="O36" s="18">
        <v>1963</v>
      </c>
      <c r="P36" s="34">
        <f>SUM(R36:AQW36)</f>
        <v>10</v>
      </c>
      <c r="Q36" s="35">
        <f>COUNTIF(R36:AQW36,"&gt;0")</f>
        <v>1</v>
      </c>
      <c r="R36" s="38"/>
      <c r="S36" s="49"/>
      <c r="T36" s="49"/>
      <c r="U36" s="49">
        <v>10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  <c r="HW36" s="57"/>
      <c r="HX36" s="57"/>
      <c r="HY36" s="57"/>
      <c r="HZ36" s="57"/>
      <c r="IA36" s="57"/>
      <c r="IB36" s="57"/>
      <c r="IC36" s="57"/>
      <c r="ID36" s="57"/>
      <c r="IE36" s="57"/>
      <c r="IF36" s="57"/>
      <c r="IG36" s="57"/>
      <c r="IH36" s="57"/>
      <c r="II36" s="57"/>
      <c r="IJ36" s="57"/>
      <c r="IK36" s="57"/>
      <c r="IL36" s="57"/>
      <c r="IM36" s="57"/>
      <c r="IN36" s="57"/>
      <c r="IO36" s="57"/>
      <c r="IP36" s="57"/>
      <c r="IQ36" s="57"/>
      <c r="IR36" s="57"/>
      <c r="IS36" s="57"/>
      <c r="IT36" s="57"/>
      <c r="IU36" s="57"/>
      <c r="IV36" s="57"/>
      <c r="IW36" s="57"/>
      <c r="IX36" s="57"/>
      <c r="IY36" s="57"/>
      <c r="IZ36" s="57"/>
      <c r="JA36" s="57"/>
      <c r="JB36" s="57"/>
      <c r="JC36" s="57"/>
      <c r="JD36" s="57"/>
      <c r="JE36" s="57"/>
      <c r="JF36" s="57"/>
      <c r="JG36" s="57"/>
      <c r="JH36" s="57"/>
      <c r="JI36" s="57"/>
      <c r="JJ36" s="57"/>
      <c r="JK36" s="57"/>
      <c r="JL36" s="57"/>
      <c r="JM36" s="57"/>
      <c r="JN36" s="57"/>
      <c r="JO36" s="57"/>
      <c r="JP36" s="57"/>
      <c r="JQ36" s="57"/>
      <c r="JR36" s="57"/>
      <c r="JS36" s="57"/>
      <c r="JT36" s="57"/>
      <c r="JU36" s="57"/>
      <c r="JV36" s="57"/>
      <c r="JW36" s="57"/>
      <c r="JX36" s="57"/>
      <c r="JY36" s="57"/>
      <c r="JZ36" s="57"/>
      <c r="KA36" s="57"/>
      <c r="KB36" s="57"/>
      <c r="KC36" s="57"/>
      <c r="KD36" s="57"/>
      <c r="KE36" s="57"/>
      <c r="KF36" s="57"/>
      <c r="KG36" s="57"/>
      <c r="KH36" s="57"/>
      <c r="KI36" s="57"/>
      <c r="KJ36" s="57"/>
      <c r="KK36" s="57"/>
      <c r="KL36" s="57"/>
      <c r="KM36" s="57"/>
      <c r="KN36" s="57"/>
      <c r="KO36" s="57"/>
      <c r="KP36" s="57"/>
      <c r="KQ36" s="57"/>
      <c r="KR36" s="57"/>
      <c r="KS36" s="57"/>
      <c r="KT36" s="57"/>
      <c r="KU36" s="57"/>
      <c r="KV36" s="57"/>
      <c r="KW36" s="57"/>
      <c r="KX36" s="57"/>
      <c r="KY36" s="57"/>
      <c r="KZ36" s="57"/>
      <c r="LA36" s="57"/>
      <c r="LB36" s="57"/>
      <c r="LC36" s="57"/>
      <c r="LD36" s="57"/>
      <c r="LE36" s="57"/>
      <c r="LF36" s="57"/>
      <c r="LG36" s="57"/>
      <c r="LH36" s="53"/>
      <c r="LI36" s="53"/>
      <c r="LJ36" s="53"/>
      <c r="LK36" s="53"/>
      <c r="LL36" s="53"/>
      <c r="LM36" s="53"/>
      <c r="LN36" s="53"/>
      <c r="LO36" s="53"/>
      <c r="LP36" s="53"/>
      <c r="LQ36" s="53"/>
      <c r="LR36" s="53"/>
      <c r="LS36" s="53"/>
      <c r="LT36" s="53"/>
      <c r="LU36" s="53"/>
      <c r="LV36" s="53"/>
      <c r="LW36" s="53"/>
      <c r="LX36" s="53"/>
      <c r="LY36" s="53"/>
      <c r="LZ36" s="53"/>
      <c r="MA36" s="53"/>
      <c r="MB36" s="53"/>
      <c r="MC36" s="53"/>
      <c r="MD36" s="53"/>
      <c r="ME36" s="53"/>
      <c r="MF36" s="53"/>
      <c r="MG36" s="53"/>
      <c r="MH36" s="53"/>
      <c r="MI36" s="53"/>
      <c r="MJ36" s="53"/>
      <c r="MK36" s="53"/>
      <c r="ML36" s="53"/>
      <c r="MM36" s="53"/>
      <c r="MN36" s="53"/>
      <c r="MO36" s="53"/>
      <c r="MP36" s="53"/>
      <c r="MQ36" s="53"/>
      <c r="MR36" s="53"/>
      <c r="MS36" s="53"/>
      <c r="MT36" s="53"/>
      <c r="MU36" s="53"/>
      <c r="MV36" s="53"/>
      <c r="MW36" s="53"/>
      <c r="MX36" s="53"/>
      <c r="MY36" s="53"/>
      <c r="MZ36" s="53"/>
      <c r="NA36" s="53"/>
      <c r="NB36" s="53"/>
      <c r="NC36" s="53"/>
      <c r="ND36" s="53"/>
      <c r="NE36" s="53"/>
      <c r="NF36" s="53"/>
      <c r="NG36" s="53"/>
      <c r="NH36" s="53"/>
      <c r="NI36" s="38"/>
      <c r="NJ36" s="38"/>
      <c r="NK36" s="38"/>
      <c r="NL36" s="38"/>
      <c r="NM36" s="38"/>
      <c r="NN36" s="38"/>
      <c r="NO36" s="38"/>
      <c r="NP36" s="38"/>
      <c r="NQ36" s="38"/>
      <c r="NR36" s="38"/>
      <c r="NS36" s="38"/>
      <c r="NT36" s="38"/>
      <c r="NU36" s="38"/>
      <c r="NV36" s="38"/>
      <c r="NW36" s="38"/>
      <c r="NX36" s="38"/>
      <c r="NY36" s="38"/>
      <c r="NZ36" s="38"/>
      <c r="OA36" s="46"/>
      <c r="OB36" s="46"/>
      <c r="OC36" s="46"/>
      <c r="OD36" s="46"/>
      <c r="OE36" s="46"/>
      <c r="OF36" s="46"/>
      <c r="OG36" s="46"/>
      <c r="OH36" s="46"/>
      <c r="OI36" s="46"/>
      <c r="OJ36" s="46"/>
      <c r="OK36" s="46"/>
      <c r="OL36" s="46"/>
      <c r="OM36" s="46"/>
      <c r="ON36" s="46"/>
      <c r="OO36" s="46"/>
      <c r="OP36" s="46"/>
      <c r="OQ36" s="46"/>
      <c r="OR36" s="46"/>
      <c r="OS36" s="46"/>
      <c r="OT36" s="46"/>
      <c r="OU36" s="46"/>
      <c r="OV36" s="46"/>
      <c r="OW36" s="46"/>
      <c r="OX36" s="46"/>
      <c r="OY36" s="46"/>
      <c r="OZ36" s="46"/>
      <c r="PA36" s="46"/>
      <c r="PB36" s="46"/>
      <c r="PC36" s="46"/>
      <c r="PD36" s="46"/>
      <c r="PE36" s="46"/>
      <c r="PF36" s="46"/>
      <c r="PG36" s="46"/>
      <c r="PH36" s="46"/>
      <c r="PI36" s="46"/>
      <c r="PJ36" s="46"/>
      <c r="PK36" s="46"/>
      <c r="PL36" s="46"/>
      <c r="PM36" s="46"/>
      <c r="PN36" s="46"/>
      <c r="PO36" s="46"/>
      <c r="PP36" s="46"/>
      <c r="PQ36" s="46"/>
      <c r="PR36" s="46"/>
      <c r="PS36" s="46"/>
      <c r="PT36" s="46"/>
      <c r="PU36" s="46"/>
      <c r="PV36" s="46"/>
      <c r="PW36" s="46"/>
      <c r="PX36" s="46"/>
      <c r="PY36" s="46"/>
      <c r="PZ36" s="46"/>
      <c r="QA36" s="46"/>
      <c r="QB36" s="46"/>
      <c r="QC36" s="46"/>
      <c r="QD36" s="46"/>
      <c r="QE36" s="46"/>
      <c r="QF36" s="46"/>
      <c r="QG36" s="46"/>
      <c r="QH36" s="46"/>
      <c r="QI36" s="46"/>
      <c r="QJ36" s="46"/>
      <c r="QK36" s="46"/>
      <c r="QL36" s="46"/>
      <c r="QM36" s="46"/>
      <c r="QN36" s="46"/>
      <c r="QO36" s="46"/>
      <c r="QP36" s="46"/>
      <c r="QQ36" s="46"/>
      <c r="QR36" s="46"/>
      <c r="QS36" s="46"/>
      <c r="QT36" s="46"/>
      <c r="QU36" s="46"/>
      <c r="QV36" s="46"/>
      <c r="QW36" s="46"/>
      <c r="QX36" s="46"/>
      <c r="QY36" s="39"/>
      <c r="QZ36" s="39"/>
      <c r="RA36" s="44"/>
      <c r="RB36" s="44"/>
      <c r="RC36" s="44"/>
      <c r="RD36" s="44"/>
      <c r="RE36" s="44"/>
      <c r="RF36" s="44"/>
      <c r="RG36" s="44"/>
      <c r="RH36" s="44"/>
      <c r="RI36" s="44"/>
      <c r="RJ36" s="44"/>
      <c r="RK36" s="44"/>
      <c r="RL36" s="44"/>
      <c r="RM36" s="44"/>
      <c r="RN36" s="44"/>
      <c r="RO36" s="44"/>
      <c r="RP36" s="44"/>
      <c r="RQ36" s="44"/>
      <c r="RR36" s="44"/>
      <c r="RS36" s="44"/>
      <c r="RT36" s="44"/>
    </row>
    <row r="37" spans="1:488" s="78" customFormat="1">
      <c r="A37" s="14">
        <f t="shared" si="0"/>
        <v>34</v>
      </c>
      <c r="B37" s="30">
        <f>SUM(D37:L37)</f>
        <v>1</v>
      </c>
      <c r="C37" s="30"/>
      <c r="D37" s="50"/>
      <c r="E37" s="31"/>
      <c r="F37" s="60"/>
      <c r="G37" s="59"/>
      <c r="H37" s="82"/>
      <c r="I37" s="32"/>
      <c r="J37" s="31"/>
      <c r="K37" s="31">
        <v>1</v>
      </c>
      <c r="L37" s="31"/>
      <c r="M37" s="33" t="s">
        <v>239</v>
      </c>
      <c r="N37" s="33" t="s">
        <v>42</v>
      </c>
      <c r="O37" s="18">
        <v>1962</v>
      </c>
      <c r="P37" s="34">
        <f>SUM(R37:AQW37)</f>
        <v>10</v>
      </c>
      <c r="Q37" s="35">
        <f>COUNTIF(R37:AQW37,"&gt;0")</f>
        <v>1</v>
      </c>
      <c r="R37" s="38"/>
      <c r="S37" s="49"/>
      <c r="T37" s="49"/>
      <c r="U37" s="49">
        <v>10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  <c r="LC37" s="57"/>
      <c r="LD37" s="57"/>
      <c r="LE37" s="57"/>
      <c r="LF37" s="57"/>
      <c r="LG37" s="57"/>
      <c r="LH37" s="53"/>
      <c r="LI37" s="53"/>
      <c r="LJ37" s="53"/>
      <c r="LK37" s="53"/>
      <c r="LL37" s="53"/>
      <c r="LM37" s="53"/>
      <c r="LN37" s="53"/>
      <c r="LO37" s="53"/>
      <c r="LP37" s="53"/>
      <c r="LQ37" s="53"/>
      <c r="LR37" s="53"/>
      <c r="LS37" s="53"/>
      <c r="LT37" s="53"/>
      <c r="LU37" s="53"/>
      <c r="LV37" s="53"/>
      <c r="LW37" s="53"/>
      <c r="LX37" s="53"/>
      <c r="LY37" s="53"/>
      <c r="LZ37" s="53"/>
      <c r="MA37" s="53"/>
      <c r="MB37" s="53"/>
      <c r="MC37" s="53"/>
      <c r="MD37" s="53"/>
      <c r="ME37" s="53"/>
      <c r="MF37" s="53"/>
      <c r="MG37" s="53"/>
      <c r="MH37" s="53"/>
      <c r="MI37" s="53"/>
      <c r="MJ37" s="53"/>
      <c r="MK37" s="53"/>
      <c r="ML37" s="53"/>
      <c r="MM37" s="53"/>
      <c r="MN37" s="53"/>
      <c r="MO37" s="53"/>
      <c r="MP37" s="53"/>
      <c r="MQ37" s="53"/>
      <c r="MR37" s="53"/>
      <c r="MS37" s="53"/>
      <c r="MT37" s="53"/>
      <c r="MU37" s="53"/>
      <c r="MV37" s="53"/>
      <c r="MW37" s="53"/>
      <c r="MX37" s="53"/>
      <c r="MY37" s="53"/>
      <c r="MZ37" s="53"/>
      <c r="NA37" s="53"/>
      <c r="NB37" s="53"/>
      <c r="NC37" s="53"/>
      <c r="ND37" s="53"/>
      <c r="NE37" s="53"/>
      <c r="NF37" s="53"/>
      <c r="NG37" s="53"/>
      <c r="NH37" s="53"/>
      <c r="NI37" s="38"/>
      <c r="NJ37" s="38"/>
      <c r="NK37" s="38"/>
      <c r="NL37" s="38"/>
      <c r="NM37" s="38"/>
      <c r="NN37" s="38"/>
      <c r="NO37" s="38"/>
      <c r="NP37" s="38"/>
      <c r="NQ37" s="38"/>
      <c r="NR37" s="38"/>
      <c r="NS37" s="38"/>
      <c r="NT37" s="38"/>
      <c r="NU37" s="38"/>
      <c r="NV37" s="38"/>
      <c r="NW37" s="38"/>
      <c r="NX37" s="38"/>
      <c r="NY37" s="38"/>
      <c r="NZ37" s="38"/>
      <c r="OA37" s="46"/>
      <c r="OB37" s="46"/>
      <c r="OC37" s="46"/>
      <c r="OD37" s="46"/>
      <c r="OE37" s="46"/>
      <c r="OF37" s="46"/>
      <c r="OG37" s="46"/>
      <c r="OH37" s="46"/>
      <c r="OI37" s="46"/>
      <c r="OJ37" s="46"/>
      <c r="OK37" s="46"/>
      <c r="OL37" s="46"/>
      <c r="OM37" s="46"/>
      <c r="ON37" s="46"/>
      <c r="OO37" s="46"/>
      <c r="OP37" s="46"/>
      <c r="OQ37" s="46"/>
      <c r="OR37" s="46"/>
      <c r="OS37" s="46"/>
      <c r="OT37" s="46"/>
      <c r="OU37" s="46"/>
      <c r="OV37" s="46"/>
      <c r="OW37" s="46"/>
      <c r="OX37" s="46"/>
      <c r="OY37" s="46"/>
      <c r="OZ37" s="46"/>
      <c r="PA37" s="46"/>
      <c r="PB37" s="46"/>
      <c r="PC37" s="46"/>
      <c r="PD37" s="46"/>
      <c r="PE37" s="46"/>
      <c r="PF37" s="46"/>
      <c r="PG37" s="46"/>
      <c r="PH37" s="46"/>
      <c r="PI37" s="46"/>
      <c r="PJ37" s="46"/>
      <c r="PK37" s="46"/>
      <c r="PL37" s="46"/>
      <c r="PM37" s="46"/>
      <c r="PN37" s="46"/>
      <c r="PO37" s="46"/>
      <c r="PP37" s="46"/>
      <c r="PQ37" s="46"/>
      <c r="PR37" s="46"/>
      <c r="PS37" s="46"/>
      <c r="PT37" s="46"/>
      <c r="PU37" s="46"/>
      <c r="PV37" s="46"/>
      <c r="PW37" s="46"/>
      <c r="PX37" s="46"/>
      <c r="PY37" s="46"/>
      <c r="PZ37" s="46"/>
      <c r="QA37" s="46"/>
      <c r="QB37" s="46"/>
      <c r="QC37" s="46"/>
      <c r="QD37" s="46"/>
      <c r="QE37" s="46"/>
      <c r="QF37" s="46"/>
      <c r="QG37" s="46"/>
      <c r="QH37" s="46"/>
      <c r="QI37" s="46"/>
      <c r="QJ37" s="46"/>
      <c r="QK37" s="46"/>
      <c r="QL37" s="46"/>
      <c r="QM37" s="46"/>
      <c r="QN37" s="46"/>
      <c r="QO37" s="46"/>
      <c r="QP37" s="46"/>
      <c r="QQ37" s="46"/>
      <c r="QR37" s="46"/>
      <c r="QS37" s="46"/>
      <c r="QT37" s="46"/>
      <c r="QU37" s="46"/>
      <c r="QV37" s="46"/>
      <c r="QW37" s="46"/>
      <c r="QX37" s="46"/>
      <c r="QY37" s="39"/>
      <c r="QZ37" s="39"/>
      <c r="RA37" s="44"/>
      <c r="RB37" s="44"/>
      <c r="RC37" s="44"/>
      <c r="RD37" s="44"/>
      <c r="RE37" s="44"/>
      <c r="RF37" s="44"/>
      <c r="RG37" s="44"/>
      <c r="RH37" s="44"/>
      <c r="RI37" s="44"/>
      <c r="RJ37" s="44"/>
      <c r="RK37" s="44"/>
      <c r="RL37" s="44"/>
      <c r="RM37" s="44"/>
      <c r="RN37" s="44"/>
      <c r="RO37" s="44"/>
      <c r="RP37" s="44"/>
      <c r="RQ37" s="44"/>
      <c r="RR37" s="44"/>
      <c r="RS37" s="44"/>
      <c r="RT37" s="44"/>
    </row>
    <row r="38" spans="1:488" s="78" customFormat="1">
      <c r="A38" s="14">
        <f t="shared" si="0"/>
        <v>35</v>
      </c>
      <c r="B38" s="30">
        <f>SUM(D38:L38)</f>
        <v>1</v>
      </c>
      <c r="C38" s="30"/>
      <c r="D38" s="50"/>
      <c r="E38" s="31"/>
      <c r="F38" s="60"/>
      <c r="G38" s="59"/>
      <c r="H38" s="82"/>
      <c r="I38" s="32"/>
      <c r="J38" s="18">
        <v>1</v>
      </c>
      <c r="K38" s="31"/>
      <c r="L38" s="31"/>
      <c r="M38" s="33" t="s">
        <v>213</v>
      </c>
      <c r="N38" s="33" t="s">
        <v>214</v>
      </c>
      <c r="O38" s="18">
        <v>1973</v>
      </c>
      <c r="P38" s="34">
        <f>SUM(R38:AQW38)</f>
        <v>5.3</v>
      </c>
      <c r="Q38" s="35">
        <f>COUNTIF(R38:AQW38,"&gt;0")</f>
        <v>1</v>
      </c>
      <c r="R38" s="38"/>
      <c r="S38" s="49"/>
      <c r="T38" s="49"/>
      <c r="U38" s="49"/>
      <c r="V38" s="49">
        <v>5.3</v>
      </c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49"/>
      <c r="CW38" s="49"/>
      <c r="CX38" s="49"/>
      <c r="CY38" s="49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9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  <c r="IW38" s="57"/>
      <c r="IX38" s="57"/>
      <c r="IY38" s="57"/>
      <c r="IZ38" s="57"/>
      <c r="JA38" s="57"/>
      <c r="JB38" s="57"/>
      <c r="JC38" s="57"/>
      <c r="JD38" s="57"/>
      <c r="JE38" s="57"/>
      <c r="JF38" s="57"/>
      <c r="JG38" s="57"/>
      <c r="JH38" s="57"/>
      <c r="JI38" s="57"/>
      <c r="JJ38" s="57"/>
      <c r="JK38" s="57"/>
      <c r="JL38" s="57"/>
      <c r="JM38" s="57"/>
      <c r="JN38" s="57"/>
      <c r="JO38" s="57"/>
      <c r="JP38" s="57"/>
      <c r="JQ38" s="57"/>
      <c r="JR38" s="57"/>
      <c r="JS38" s="57"/>
      <c r="JT38" s="57"/>
      <c r="JU38" s="57"/>
      <c r="JV38" s="57"/>
      <c r="JW38" s="57"/>
      <c r="JX38" s="57"/>
      <c r="JY38" s="57"/>
      <c r="JZ38" s="57"/>
      <c r="KA38" s="57"/>
      <c r="KB38" s="57"/>
      <c r="KC38" s="57"/>
      <c r="KD38" s="57"/>
      <c r="KE38" s="57"/>
      <c r="KF38" s="57"/>
      <c r="KG38" s="57"/>
      <c r="KH38" s="57"/>
      <c r="KI38" s="57"/>
      <c r="KJ38" s="57"/>
      <c r="KK38" s="57"/>
      <c r="KL38" s="57"/>
      <c r="KM38" s="57"/>
      <c r="KN38" s="57"/>
      <c r="KO38" s="57"/>
      <c r="KP38" s="57"/>
      <c r="KQ38" s="57"/>
      <c r="KR38" s="57"/>
      <c r="KS38" s="57"/>
      <c r="KT38" s="57"/>
      <c r="KU38" s="57"/>
      <c r="KV38" s="57"/>
      <c r="KW38" s="57"/>
      <c r="KX38" s="57"/>
      <c r="KY38" s="57"/>
      <c r="KZ38" s="57"/>
      <c r="LA38" s="57"/>
      <c r="LB38" s="57"/>
      <c r="LC38" s="57"/>
      <c r="LD38" s="57"/>
      <c r="LE38" s="57"/>
      <c r="LF38" s="57"/>
      <c r="LG38" s="57"/>
      <c r="LH38" s="53"/>
      <c r="LI38" s="53"/>
      <c r="LJ38" s="53"/>
      <c r="LK38" s="53"/>
      <c r="LL38" s="53"/>
      <c r="LM38" s="53"/>
      <c r="LN38" s="53"/>
      <c r="LO38" s="53"/>
      <c r="LP38" s="53"/>
      <c r="LQ38" s="53"/>
      <c r="LR38" s="53"/>
      <c r="LS38" s="53"/>
      <c r="LT38" s="53"/>
      <c r="LU38" s="53"/>
      <c r="LV38" s="53"/>
      <c r="LW38" s="53"/>
      <c r="LX38" s="53"/>
      <c r="LY38" s="53"/>
      <c r="LZ38" s="53"/>
      <c r="MA38" s="53"/>
      <c r="MB38" s="53"/>
      <c r="MC38" s="53"/>
      <c r="MD38" s="53"/>
      <c r="ME38" s="53"/>
      <c r="MF38" s="53"/>
      <c r="MG38" s="53"/>
      <c r="MH38" s="53"/>
      <c r="MI38" s="53"/>
      <c r="MJ38" s="53"/>
      <c r="MK38" s="53"/>
      <c r="ML38" s="53"/>
      <c r="MM38" s="53"/>
      <c r="MN38" s="53"/>
      <c r="MO38" s="53"/>
      <c r="MP38" s="53"/>
      <c r="MQ38" s="53"/>
      <c r="MR38" s="53"/>
      <c r="MS38" s="53"/>
      <c r="MT38" s="53"/>
      <c r="MU38" s="53"/>
      <c r="MV38" s="53"/>
      <c r="MW38" s="53"/>
      <c r="MX38" s="53"/>
      <c r="MY38" s="53"/>
      <c r="MZ38" s="53"/>
      <c r="NA38" s="53"/>
      <c r="NB38" s="53"/>
      <c r="NC38" s="53"/>
      <c r="ND38" s="53"/>
      <c r="NE38" s="53"/>
      <c r="NF38" s="53"/>
      <c r="NG38" s="53"/>
      <c r="NH38" s="53"/>
      <c r="NI38" s="38"/>
      <c r="NJ38" s="38"/>
      <c r="NK38" s="38"/>
      <c r="NL38" s="38"/>
      <c r="NM38" s="38"/>
      <c r="NN38" s="38"/>
      <c r="NO38" s="38"/>
      <c r="NP38" s="38"/>
      <c r="NQ38" s="38"/>
      <c r="NR38" s="38"/>
      <c r="NS38" s="38"/>
      <c r="NT38" s="38"/>
      <c r="NU38" s="38"/>
      <c r="NV38" s="38"/>
      <c r="NW38" s="38"/>
      <c r="NX38" s="38"/>
      <c r="NY38" s="38"/>
      <c r="NZ38" s="38"/>
      <c r="OA38" s="46"/>
      <c r="OB38" s="46"/>
      <c r="OC38" s="46"/>
      <c r="OD38" s="46"/>
      <c r="OE38" s="46"/>
      <c r="OF38" s="46"/>
      <c r="OG38" s="46"/>
      <c r="OH38" s="46"/>
      <c r="OI38" s="46"/>
      <c r="OJ38" s="46"/>
      <c r="OK38" s="46"/>
      <c r="OL38" s="46"/>
      <c r="OM38" s="46"/>
      <c r="ON38" s="46"/>
      <c r="OO38" s="46"/>
      <c r="OP38" s="46"/>
      <c r="OQ38" s="46"/>
      <c r="OR38" s="46"/>
      <c r="OS38" s="46"/>
      <c r="OT38" s="46"/>
      <c r="OU38" s="46"/>
      <c r="OV38" s="46"/>
      <c r="OW38" s="46"/>
      <c r="OX38" s="46"/>
      <c r="OY38" s="46"/>
      <c r="OZ38" s="46"/>
      <c r="PA38" s="46"/>
      <c r="PB38" s="46"/>
      <c r="PC38" s="46"/>
      <c r="PD38" s="46"/>
      <c r="PE38" s="46"/>
      <c r="PF38" s="46"/>
      <c r="PG38" s="46"/>
      <c r="PH38" s="46"/>
      <c r="PI38" s="46"/>
      <c r="PJ38" s="46"/>
      <c r="PK38" s="46"/>
      <c r="PL38" s="46"/>
      <c r="PM38" s="46"/>
      <c r="PN38" s="46"/>
      <c r="PO38" s="46"/>
      <c r="PP38" s="46"/>
      <c r="PQ38" s="46"/>
      <c r="PR38" s="46"/>
      <c r="PS38" s="46"/>
      <c r="PT38" s="46"/>
      <c r="PU38" s="46"/>
      <c r="PV38" s="46"/>
      <c r="PW38" s="46"/>
      <c r="PX38" s="46"/>
      <c r="PY38" s="46"/>
      <c r="PZ38" s="46"/>
      <c r="QA38" s="46"/>
      <c r="QB38" s="46"/>
      <c r="QC38" s="46"/>
      <c r="QD38" s="46"/>
      <c r="QE38" s="46"/>
      <c r="QF38" s="46"/>
      <c r="QG38" s="46"/>
      <c r="QH38" s="46"/>
      <c r="QI38" s="46"/>
      <c r="QJ38" s="46"/>
      <c r="QK38" s="46"/>
      <c r="QL38" s="46"/>
      <c r="QM38" s="46"/>
      <c r="QN38" s="46"/>
      <c r="QO38" s="46"/>
      <c r="QP38" s="46"/>
      <c r="QQ38" s="46"/>
      <c r="QR38" s="46"/>
      <c r="QS38" s="46"/>
      <c r="QT38" s="46"/>
      <c r="QU38" s="46"/>
      <c r="QV38" s="46"/>
      <c r="QW38" s="46"/>
      <c r="QX38" s="46"/>
      <c r="QY38" s="39"/>
      <c r="QZ38" s="39"/>
      <c r="RA38" s="44"/>
      <c r="RB38" s="44"/>
      <c r="RC38" s="44"/>
      <c r="RD38" s="44"/>
      <c r="RE38" s="44"/>
      <c r="RF38" s="44"/>
      <c r="RG38" s="44"/>
      <c r="RH38" s="44"/>
      <c r="RI38" s="44"/>
      <c r="RJ38" s="44"/>
      <c r="RK38" s="44"/>
      <c r="RL38" s="44"/>
      <c r="RM38" s="44"/>
      <c r="RN38" s="44"/>
      <c r="RO38" s="44"/>
      <c r="RP38" s="44"/>
      <c r="RQ38" s="44"/>
      <c r="RR38" s="44"/>
      <c r="RS38" s="44"/>
      <c r="RT38" s="44"/>
    </row>
    <row r="39" spans="1:488" s="78" customFormat="1">
      <c r="A39" s="14">
        <f t="shared" si="0"/>
        <v>36</v>
      </c>
      <c r="B39" s="30">
        <f>SUM(D39:L39)</f>
        <v>1</v>
      </c>
      <c r="C39" s="30"/>
      <c r="D39" s="50"/>
      <c r="E39" s="31"/>
      <c r="F39" s="60"/>
      <c r="G39" s="59"/>
      <c r="H39" s="82"/>
      <c r="I39" s="32"/>
      <c r="J39" s="18"/>
      <c r="K39" s="18"/>
      <c r="L39" s="18">
        <v>1</v>
      </c>
      <c r="M39" s="33" t="s">
        <v>249</v>
      </c>
      <c r="N39" s="33" t="s">
        <v>250</v>
      </c>
      <c r="O39" s="18">
        <v>1977</v>
      </c>
      <c r="P39" s="34">
        <f>SUM(R39:AQW39)</f>
        <v>5</v>
      </c>
      <c r="Q39" s="35">
        <f>COUNTIF(R39:AQW39,"&gt;0")</f>
        <v>1</v>
      </c>
      <c r="R39" s="20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>
        <v>5</v>
      </c>
      <c r="AE39" s="83"/>
      <c r="AF39" s="27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49"/>
      <c r="CY39" s="49"/>
      <c r="CZ39" s="49"/>
      <c r="DA39" s="49"/>
      <c r="DB39" s="49"/>
      <c r="DC39" s="49"/>
      <c r="DD39" s="49"/>
      <c r="DE39" s="49"/>
      <c r="DF39" s="49"/>
      <c r="DG39" s="49"/>
      <c r="DH39" s="49"/>
      <c r="DI39" s="49"/>
      <c r="DJ39" s="49"/>
      <c r="DK39" s="49"/>
      <c r="DL39" s="49"/>
      <c r="DM39" s="49"/>
      <c r="DN39" s="49"/>
      <c r="DO39" s="49"/>
      <c r="DP39" s="49"/>
      <c r="DQ39" s="49"/>
      <c r="DR39" s="49"/>
      <c r="DS39" s="49"/>
      <c r="DT39" s="49"/>
      <c r="DU39" s="49"/>
      <c r="DV39" s="49"/>
      <c r="DW39" s="49"/>
      <c r="DX39" s="49"/>
      <c r="DY39" s="49"/>
      <c r="DZ39" s="49"/>
      <c r="EA39" s="49"/>
      <c r="EB39" s="49"/>
      <c r="EC39" s="49"/>
      <c r="ED39" s="49"/>
      <c r="EE39" s="49"/>
      <c r="EF39" s="49"/>
      <c r="EG39" s="49"/>
      <c r="EH39" s="49"/>
      <c r="EI39" s="49"/>
      <c r="EJ39" s="49"/>
      <c r="EK39" s="49"/>
      <c r="EL39" s="49"/>
      <c r="EM39" s="49"/>
      <c r="EN39" s="49"/>
      <c r="EO39" s="49"/>
      <c r="EP39" s="49"/>
      <c r="EQ39" s="49"/>
      <c r="ER39" s="49"/>
      <c r="ES39" s="49"/>
      <c r="ET39" s="49"/>
      <c r="EU39" s="49"/>
      <c r="EV39" s="49"/>
      <c r="EW39" s="49"/>
      <c r="EX39" s="49"/>
      <c r="EY39" s="49"/>
      <c r="EZ39" s="49"/>
      <c r="FA39" s="49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  <c r="HW39" s="57"/>
      <c r="HX39" s="57"/>
      <c r="HY39" s="57"/>
      <c r="HZ39" s="57"/>
      <c r="IA39" s="57"/>
      <c r="IB39" s="57"/>
      <c r="IC39" s="57"/>
      <c r="ID39" s="57"/>
      <c r="IE39" s="57"/>
      <c r="IF39" s="57"/>
      <c r="IG39" s="57"/>
      <c r="IH39" s="57"/>
      <c r="II39" s="57"/>
      <c r="IJ39" s="57"/>
      <c r="IK39" s="57"/>
      <c r="IL39" s="57"/>
      <c r="IM39" s="57"/>
      <c r="IN39" s="57"/>
      <c r="IO39" s="57"/>
      <c r="IP39" s="57"/>
      <c r="IQ39" s="57"/>
      <c r="IR39" s="57"/>
      <c r="IS39" s="57"/>
      <c r="IT39" s="57"/>
      <c r="IU39" s="57"/>
      <c r="IV39" s="57"/>
      <c r="IW39" s="57"/>
      <c r="IX39" s="57"/>
      <c r="IY39" s="57"/>
      <c r="IZ39" s="57"/>
      <c r="JA39" s="57"/>
      <c r="JB39" s="57"/>
      <c r="JC39" s="57"/>
      <c r="JD39" s="57"/>
      <c r="JE39" s="57"/>
      <c r="JF39" s="57"/>
      <c r="JG39" s="57"/>
      <c r="JH39" s="57"/>
      <c r="JI39" s="57"/>
      <c r="JJ39" s="57"/>
      <c r="JK39" s="57"/>
      <c r="JL39" s="57"/>
      <c r="JM39" s="57"/>
      <c r="JN39" s="57"/>
      <c r="JO39" s="57"/>
      <c r="JP39" s="57"/>
      <c r="JQ39" s="57"/>
      <c r="JR39" s="57"/>
      <c r="JS39" s="57"/>
      <c r="JT39" s="57"/>
      <c r="JU39" s="57"/>
      <c r="JV39" s="57"/>
      <c r="JW39" s="57"/>
      <c r="JX39" s="57"/>
      <c r="JY39" s="57"/>
      <c r="JZ39" s="57"/>
      <c r="KA39" s="57"/>
      <c r="KB39" s="57"/>
      <c r="KC39" s="57"/>
      <c r="KD39" s="57"/>
      <c r="KE39" s="57"/>
      <c r="KF39" s="57"/>
      <c r="KG39" s="57"/>
      <c r="KH39" s="57"/>
      <c r="KI39" s="57"/>
      <c r="KJ39" s="57"/>
      <c r="KK39" s="57"/>
      <c r="KL39" s="57"/>
      <c r="KM39" s="57"/>
      <c r="KN39" s="57"/>
      <c r="KO39" s="57"/>
      <c r="KP39" s="57"/>
      <c r="KQ39" s="57"/>
      <c r="KR39" s="57"/>
      <c r="KS39" s="57"/>
      <c r="KT39" s="57"/>
      <c r="KU39" s="57"/>
      <c r="KV39" s="57"/>
      <c r="KW39" s="57"/>
      <c r="KX39" s="57"/>
      <c r="KY39" s="57"/>
      <c r="KZ39" s="57"/>
      <c r="LA39" s="57"/>
      <c r="LB39" s="57"/>
      <c r="LC39" s="57"/>
      <c r="LD39" s="57"/>
      <c r="LE39" s="57"/>
      <c r="LF39" s="57"/>
      <c r="LG39" s="57"/>
      <c r="LH39" s="53"/>
      <c r="LI39" s="53"/>
      <c r="LJ39" s="53"/>
      <c r="LK39" s="53"/>
      <c r="LL39" s="53"/>
      <c r="LM39" s="53"/>
      <c r="LN39" s="53"/>
      <c r="LO39" s="53"/>
      <c r="LP39" s="53"/>
      <c r="LQ39" s="53"/>
      <c r="LR39" s="53"/>
      <c r="LS39" s="53"/>
      <c r="LT39" s="53"/>
      <c r="LU39" s="53"/>
      <c r="LV39" s="53"/>
      <c r="LW39" s="53"/>
      <c r="LX39" s="53"/>
      <c r="LY39" s="53"/>
      <c r="LZ39" s="53"/>
      <c r="MA39" s="53"/>
      <c r="MB39" s="53"/>
      <c r="MC39" s="53"/>
      <c r="MD39" s="53"/>
      <c r="ME39" s="53"/>
      <c r="MF39" s="53"/>
      <c r="MG39" s="53"/>
      <c r="MH39" s="53"/>
      <c r="MI39" s="53"/>
      <c r="MJ39" s="53"/>
      <c r="MK39" s="53"/>
      <c r="ML39" s="53"/>
      <c r="MM39" s="53"/>
      <c r="MN39" s="53"/>
      <c r="MO39" s="53"/>
      <c r="MP39" s="53"/>
      <c r="MQ39" s="53"/>
      <c r="MR39" s="53"/>
      <c r="MS39" s="53"/>
      <c r="MT39" s="53"/>
      <c r="MU39" s="53"/>
      <c r="MV39" s="53"/>
      <c r="MW39" s="53"/>
      <c r="MX39" s="53"/>
      <c r="MY39" s="53"/>
      <c r="MZ39" s="53"/>
      <c r="NA39" s="53"/>
      <c r="NB39" s="53"/>
      <c r="NC39" s="53"/>
      <c r="ND39" s="53"/>
      <c r="NE39" s="53"/>
      <c r="NF39" s="53"/>
      <c r="NG39" s="53"/>
      <c r="NH39" s="53"/>
      <c r="NI39" s="38"/>
      <c r="NJ39" s="38"/>
      <c r="NK39" s="38"/>
      <c r="NL39" s="38"/>
      <c r="NM39" s="38"/>
      <c r="NN39" s="38"/>
      <c r="NO39" s="38"/>
      <c r="NP39" s="38"/>
      <c r="NQ39" s="38"/>
      <c r="NR39" s="38"/>
      <c r="NS39" s="38"/>
      <c r="NT39" s="38"/>
      <c r="NU39" s="38"/>
      <c r="NV39" s="38"/>
      <c r="NW39" s="38"/>
      <c r="NX39" s="38"/>
      <c r="NY39" s="38"/>
      <c r="NZ39" s="38"/>
      <c r="OA39" s="46"/>
      <c r="OB39" s="46"/>
      <c r="OC39" s="46"/>
      <c r="OD39" s="46"/>
      <c r="OE39" s="46"/>
      <c r="OF39" s="46"/>
      <c r="OG39" s="46"/>
      <c r="OH39" s="46"/>
      <c r="OI39" s="46"/>
      <c r="OJ39" s="46"/>
      <c r="OK39" s="46"/>
      <c r="OL39" s="46"/>
      <c r="OM39" s="46"/>
      <c r="ON39" s="46"/>
      <c r="OO39" s="46"/>
      <c r="OP39" s="46"/>
      <c r="OQ39" s="46"/>
      <c r="OR39" s="46"/>
      <c r="OS39" s="46"/>
      <c r="OT39" s="46"/>
      <c r="OU39" s="46"/>
      <c r="OV39" s="46"/>
      <c r="OW39" s="46"/>
      <c r="OX39" s="46"/>
      <c r="OY39" s="46"/>
      <c r="OZ39" s="46"/>
      <c r="PA39" s="46"/>
      <c r="PB39" s="46"/>
      <c r="PC39" s="46"/>
      <c r="PD39" s="46"/>
      <c r="PE39" s="46"/>
      <c r="PF39" s="46"/>
      <c r="PG39" s="46"/>
      <c r="PH39" s="46"/>
      <c r="PI39" s="46"/>
      <c r="PJ39" s="46"/>
      <c r="PK39" s="46"/>
      <c r="PL39" s="46"/>
      <c r="PM39" s="46"/>
      <c r="PN39" s="46"/>
      <c r="PO39" s="46"/>
      <c r="PP39" s="46"/>
      <c r="PQ39" s="46"/>
      <c r="PR39" s="46"/>
      <c r="PS39" s="46"/>
      <c r="PT39" s="46"/>
      <c r="PU39" s="46"/>
      <c r="PV39" s="46"/>
      <c r="PW39" s="46"/>
      <c r="PX39" s="46"/>
      <c r="PY39" s="46"/>
      <c r="PZ39" s="46"/>
      <c r="QA39" s="46"/>
      <c r="QB39" s="46"/>
      <c r="QC39" s="46"/>
      <c r="QD39" s="46"/>
      <c r="QE39" s="46"/>
      <c r="QF39" s="46"/>
      <c r="QG39" s="46"/>
      <c r="QH39" s="46"/>
      <c r="QI39" s="46"/>
      <c r="QJ39" s="46"/>
      <c r="QK39" s="46"/>
      <c r="QL39" s="46"/>
      <c r="QM39" s="46"/>
      <c r="QN39" s="46"/>
      <c r="QO39" s="46"/>
      <c r="QP39" s="46"/>
      <c r="QQ39" s="46"/>
      <c r="QR39" s="46"/>
      <c r="QS39" s="46"/>
      <c r="QT39" s="46"/>
      <c r="QU39" s="46"/>
      <c r="QV39" s="46"/>
      <c r="QW39" s="46"/>
      <c r="QX39" s="46"/>
      <c r="QY39" s="39"/>
      <c r="QZ39" s="39"/>
      <c r="RA39" s="44"/>
      <c r="RB39" s="44"/>
      <c r="RC39" s="44"/>
      <c r="RD39" s="44"/>
      <c r="RE39" s="44"/>
      <c r="RF39" s="44"/>
      <c r="RG39" s="44"/>
      <c r="RH39" s="44"/>
      <c r="RI39" s="44"/>
      <c r="RJ39" s="44"/>
      <c r="RK39" s="44"/>
      <c r="RL39" s="44"/>
      <c r="RM39" s="44"/>
      <c r="RN39" s="44"/>
      <c r="RO39" s="44"/>
      <c r="RP39" s="44"/>
      <c r="RQ39" s="44"/>
      <c r="RR39" s="44"/>
      <c r="RS39" s="44"/>
      <c r="RT39" s="44"/>
    </row>
    <row r="40" spans="1:488" s="78" customFormat="1">
      <c r="A40" s="14">
        <f t="shared" si="0"/>
        <v>37</v>
      </c>
      <c r="B40" s="30">
        <f>SUM(D40:L40)</f>
        <v>1</v>
      </c>
      <c r="C40" s="30"/>
      <c r="D40" s="50"/>
      <c r="E40" s="31"/>
      <c r="F40" s="60"/>
      <c r="G40" s="59"/>
      <c r="H40" s="82"/>
      <c r="I40" s="32"/>
      <c r="J40" s="18"/>
      <c r="K40" s="18"/>
      <c r="L40" s="18">
        <v>1</v>
      </c>
      <c r="M40" s="33" t="s">
        <v>199</v>
      </c>
      <c r="N40" s="33" t="s">
        <v>413</v>
      </c>
      <c r="O40" s="18">
        <v>1987</v>
      </c>
      <c r="P40" s="34">
        <f>SUM(R40:AQW40)</f>
        <v>5</v>
      </c>
      <c r="Q40" s="35">
        <f>COUNTIF(R40:AQW40,"&gt;0")</f>
        <v>1</v>
      </c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>
        <v>5</v>
      </c>
      <c r="AE40" s="20"/>
      <c r="AF40" s="20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  <c r="CT40" s="49"/>
      <c r="CU40" s="49"/>
      <c r="CV40" s="49"/>
      <c r="CW40" s="49"/>
      <c r="CX40" s="49"/>
      <c r="CY40" s="49"/>
      <c r="CZ40" s="49"/>
      <c r="DA40" s="49"/>
      <c r="DB40" s="49"/>
      <c r="DC40" s="49"/>
      <c r="DD40" s="49"/>
      <c r="DE40" s="49"/>
      <c r="DF40" s="49"/>
      <c r="DG40" s="49"/>
      <c r="DH40" s="49"/>
      <c r="DI40" s="49"/>
      <c r="DJ40" s="49"/>
      <c r="DK40" s="49"/>
      <c r="DL40" s="49"/>
      <c r="DM40" s="49"/>
      <c r="DN40" s="49"/>
      <c r="DO40" s="49"/>
      <c r="DP40" s="49"/>
      <c r="DQ40" s="49"/>
      <c r="DR40" s="49"/>
      <c r="DS40" s="49"/>
      <c r="DT40" s="49"/>
      <c r="DU40" s="49"/>
      <c r="DV40" s="49"/>
      <c r="DW40" s="49"/>
      <c r="DX40" s="49"/>
      <c r="DY40" s="49"/>
      <c r="DZ40" s="49"/>
      <c r="EA40" s="49"/>
      <c r="EB40" s="49"/>
      <c r="EC40" s="49"/>
      <c r="ED40" s="49"/>
      <c r="EE40" s="49"/>
      <c r="EF40" s="49"/>
      <c r="EG40" s="49"/>
      <c r="EH40" s="49"/>
      <c r="EI40" s="49"/>
      <c r="EJ40" s="49"/>
      <c r="EK40" s="49"/>
      <c r="EL40" s="49"/>
      <c r="EM40" s="49"/>
      <c r="EN40" s="49"/>
      <c r="EO40" s="49"/>
      <c r="EP40" s="49"/>
      <c r="EQ40" s="49"/>
      <c r="ER40" s="49"/>
      <c r="ES40" s="49"/>
      <c r="ET40" s="49"/>
      <c r="EU40" s="49"/>
      <c r="EV40" s="49"/>
      <c r="EW40" s="49"/>
      <c r="EX40" s="49"/>
      <c r="EY40" s="49"/>
      <c r="EZ40" s="49"/>
      <c r="FA40" s="49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  <c r="HW40" s="57"/>
      <c r="HX40" s="57"/>
      <c r="HY40" s="57"/>
      <c r="HZ40" s="57"/>
      <c r="IA40" s="57"/>
      <c r="IB40" s="57"/>
      <c r="IC40" s="57"/>
      <c r="ID40" s="57"/>
      <c r="IE40" s="57"/>
      <c r="IF40" s="57"/>
      <c r="IG40" s="57"/>
      <c r="IH40" s="57"/>
      <c r="II40" s="57"/>
      <c r="IJ40" s="57"/>
      <c r="IK40" s="57"/>
      <c r="IL40" s="57"/>
      <c r="IM40" s="57"/>
      <c r="IN40" s="57"/>
      <c r="IO40" s="57"/>
      <c r="IP40" s="57"/>
      <c r="IQ40" s="57"/>
      <c r="IR40" s="57"/>
      <c r="IS40" s="57"/>
      <c r="IT40" s="57"/>
      <c r="IU40" s="57"/>
      <c r="IV40" s="57"/>
      <c r="IW40" s="57"/>
      <c r="IX40" s="57"/>
      <c r="IY40" s="57"/>
      <c r="IZ40" s="57"/>
      <c r="JA40" s="57"/>
      <c r="JB40" s="57"/>
      <c r="JC40" s="57"/>
      <c r="JD40" s="57"/>
      <c r="JE40" s="57"/>
      <c r="JF40" s="57"/>
      <c r="JG40" s="57"/>
      <c r="JH40" s="57"/>
      <c r="JI40" s="57"/>
      <c r="JJ40" s="57"/>
      <c r="JK40" s="57"/>
      <c r="JL40" s="57"/>
      <c r="JM40" s="57"/>
      <c r="JN40" s="57"/>
      <c r="JO40" s="57"/>
      <c r="JP40" s="57"/>
      <c r="JQ40" s="57"/>
      <c r="JR40" s="57"/>
      <c r="JS40" s="57"/>
      <c r="JT40" s="57"/>
      <c r="JU40" s="57"/>
      <c r="JV40" s="57"/>
      <c r="JW40" s="57"/>
      <c r="JX40" s="57"/>
      <c r="JY40" s="57"/>
      <c r="JZ40" s="57"/>
      <c r="KA40" s="57"/>
      <c r="KB40" s="57"/>
      <c r="KC40" s="57"/>
      <c r="KD40" s="57"/>
      <c r="KE40" s="57"/>
      <c r="KF40" s="57"/>
      <c r="KG40" s="57"/>
      <c r="KH40" s="57"/>
      <c r="KI40" s="57"/>
      <c r="KJ40" s="57"/>
      <c r="KK40" s="57"/>
      <c r="KL40" s="57"/>
      <c r="KM40" s="57"/>
      <c r="KN40" s="57"/>
      <c r="KO40" s="57"/>
      <c r="KP40" s="57"/>
      <c r="KQ40" s="57"/>
      <c r="KR40" s="57"/>
      <c r="KS40" s="57"/>
      <c r="KT40" s="57"/>
      <c r="KU40" s="57"/>
      <c r="KV40" s="57"/>
      <c r="KW40" s="57"/>
      <c r="KX40" s="57"/>
      <c r="KY40" s="57"/>
      <c r="KZ40" s="57"/>
      <c r="LA40" s="57"/>
      <c r="LB40" s="57"/>
      <c r="LC40" s="57"/>
      <c r="LD40" s="57"/>
      <c r="LE40" s="57"/>
      <c r="LF40" s="57"/>
      <c r="LG40" s="57"/>
      <c r="LH40" s="53"/>
      <c r="LI40" s="53"/>
      <c r="LJ40" s="53"/>
      <c r="LK40" s="53"/>
      <c r="LL40" s="53"/>
      <c r="LM40" s="53"/>
      <c r="LN40" s="53"/>
      <c r="LO40" s="53"/>
      <c r="LP40" s="53"/>
      <c r="LQ40" s="53"/>
      <c r="LR40" s="53"/>
      <c r="LS40" s="53"/>
      <c r="LT40" s="53"/>
      <c r="LU40" s="53"/>
      <c r="LV40" s="53"/>
      <c r="LW40" s="53"/>
      <c r="LX40" s="53"/>
      <c r="LY40" s="53"/>
      <c r="LZ40" s="53"/>
      <c r="MA40" s="53"/>
      <c r="MB40" s="53"/>
      <c r="MC40" s="53"/>
      <c r="MD40" s="53"/>
      <c r="ME40" s="53"/>
      <c r="MF40" s="53"/>
      <c r="MG40" s="53"/>
      <c r="MH40" s="53"/>
      <c r="MI40" s="53"/>
      <c r="MJ40" s="53"/>
      <c r="MK40" s="53"/>
      <c r="ML40" s="53"/>
      <c r="MM40" s="53"/>
      <c r="MN40" s="53"/>
      <c r="MO40" s="53"/>
      <c r="MP40" s="53"/>
      <c r="MQ40" s="53"/>
      <c r="MR40" s="53"/>
      <c r="MS40" s="53"/>
      <c r="MT40" s="53"/>
      <c r="MU40" s="53"/>
      <c r="MV40" s="53"/>
      <c r="MW40" s="53"/>
      <c r="MX40" s="53"/>
      <c r="MY40" s="53"/>
      <c r="MZ40" s="53"/>
      <c r="NA40" s="53"/>
      <c r="NB40" s="53"/>
      <c r="NC40" s="53"/>
      <c r="ND40" s="53"/>
      <c r="NE40" s="53"/>
      <c r="NF40" s="53"/>
      <c r="NG40" s="53"/>
      <c r="NH40" s="53"/>
      <c r="NI40" s="38"/>
      <c r="NJ40" s="38"/>
      <c r="NK40" s="38"/>
      <c r="NL40" s="38"/>
      <c r="NM40" s="38"/>
      <c r="NN40" s="38"/>
      <c r="NO40" s="38"/>
      <c r="NP40" s="38"/>
      <c r="NQ40" s="38"/>
      <c r="NR40" s="38"/>
      <c r="NS40" s="38"/>
      <c r="NT40" s="38"/>
      <c r="NU40" s="38"/>
      <c r="NV40" s="38"/>
      <c r="NW40" s="38"/>
      <c r="NX40" s="38"/>
      <c r="NY40" s="38"/>
      <c r="NZ40" s="38"/>
      <c r="OA40" s="46"/>
      <c r="OB40" s="46"/>
      <c r="OC40" s="46"/>
      <c r="OD40" s="46"/>
      <c r="OE40" s="46"/>
      <c r="OF40" s="46"/>
      <c r="OG40" s="46"/>
      <c r="OH40" s="46"/>
      <c r="OI40" s="46"/>
      <c r="OJ40" s="46"/>
      <c r="OK40" s="46"/>
      <c r="OL40" s="46"/>
      <c r="OM40" s="46"/>
      <c r="ON40" s="46"/>
      <c r="OO40" s="46"/>
      <c r="OP40" s="46"/>
      <c r="OQ40" s="46"/>
      <c r="OR40" s="46"/>
      <c r="OS40" s="46"/>
      <c r="OT40" s="46"/>
      <c r="OU40" s="46"/>
      <c r="OV40" s="46"/>
      <c r="OW40" s="46"/>
      <c r="OX40" s="46"/>
      <c r="OY40" s="46"/>
      <c r="OZ40" s="46"/>
      <c r="PA40" s="46"/>
      <c r="PB40" s="46"/>
      <c r="PC40" s="46"/>
      <c r="PD40" s="46"/>
      <c r="PE40" s="46"/>
      <c r="PF40" s="46"/>
      <c r="PG40" s="46"/>
      <c r="PH40" s="46"/>
      <c r="PI40" s="46"/>
      <c r="PJ40" s="46"/>
      <c r="PK40" s="46"/>
      <c r="PL40" s="46"/>
      <c r="PM40" s="46"/>
      <c r="PN40" s="46"/>
      <c r="PO40" s="46"/>
      <c r="PP40" s="46"/>
      <c r="PQ40" s="46"/>
      <c r="PR40" s="46"/>
      <c r="PS40" s="46"/>
      <c r="PT40" s="46"/>
      <c r="PU40" s="46"/>
      <c r="PV40" s="46"/>
      <c r="PW40" s="46"/>
      <c r="PX40" s="46"/>
      <c r="PY40" s="46"/>
      <c r="PZ40" s="46"/>
      <c r="QA40" s="46"/>
      <c r="QB40" s="46"/>
      <c r="QC40" s="46"/>
      <c r="QD40" s="46"/>
      <c r="QE40" s="46"/>
      <c r="QF40" s="46"/>
      <c r="QG40" s="46"/>
      <c r="QH40" s="46"/>
      <c r="QI40" s="46"/>
      <c r="QJ40" s="46"/>
      <c r="QK40" s="46"/>
      <c r="QL40" s="46"/>
      <c r="QM40" s="46"/>
      <c r="QN40" s="46"/>
      <c r="QO40" s="46"/>
      <c r="QP40" s="46"/>
      <c r="QQ40" s="46"/>
      <c r="QR40" s="46"/>
      <c r="QS40" s="46"/>
      <c r="QT40" s="46"/>
      <c r="QU40" s="46"/>
      <c r="QV40" s="46"/>
      <c r="QW40" s="46"/>
      <c r="QX40" s="46"/>
      <c r="QY40" s="39"/>
      <c r="QZ40" s="39"/>
      <c r="RA40" s="44"/>
      <c r="RB40" s="44"/>
      <c r="RC40" s="44"/>
      <c r="RD40" s="44"/>
      <c r="RE40" s="44"/>
      <c r="RF40" s="44"/>
      <c r="RG40" s="44"/>
      <c r="RH40" s="44"/>
      <c r="RI40" s="44"/>
      <c r="RJ40" s="44"/>
      <c r="RK40" s="44"/>
      <c r="RL40" s="44"/>
      <c r="RM40" s="44"/>
      <c r="RN40" s="44"/>
      <c r="RO40" s="44"/>
      <c r="RP40" s="44"/>
      <c r="RQ40" s="44"/>
      <c r="RR40" s="44"/>
      <c r="RS40" s="44"/>
      <c r="RT40" s="44"/>
    </row>
    <row r="41" spans="1:488" s="78" customFormat="1">
      <c r="A41" s="14">
        <f t="shared" si="0"/>
        <v>38</v>
      </c>
      <c r="B41" s="30">
        <f>SUM(D41:L41)</f>
        <v>1</v>
      </c>
      <c r="C41" s="30"/>
      <c r="D41" s="50"/>
      <c r="E41" s="31"/>
      <c r="F41" s="60"/>
      <c r="G41" s="59"/>
      <c r="H41" s="82"/>
      <c r="I41" s="32"/>
      <c r="J41" s="18"/>
      <c r="K41" s="18">
        <v>1</v>
      </c>
      <c r="L41" s="18"/>
      <c r="M41" s="33" t="s">
        <v>204</v>
      </c>
      <c r="N41" s="33" t="s">
        <v>92</v>
      </c>
      <c r="O41" s="18">
        <v>1959</v>
      </c>
      <c r="P41" s="34">
        <f>SUM(R41:AQW41)</f>
        <v>3.6</v>
      </c>
      <c r="Q41" s="35">
        <f>COUNTIF(R41:AQW41,"&gt;0")</f>
        <v>1</v>
      </c>
      <c r="R41" s="36"/>
      <c r="S41" s="20"/>
      <c r="T41" s="20"/>
      <c r="U41" s="20"/>
      <c r="V41" s="20"/>
      <c r="W41" s="20">
        <v>3.6</v>
      </c>
      <c r="X41" s="20"/>
      <c r="Y41" s="20"/>
      <c r="Z41" s="20"/>
      <c r="AA41" s="20"/>
      <c r="AB41" s="20"/>
      <c r="AC41" s="20"/>
      <c r="AD41" s="20"/>
      <c r="AE41" s="20"/>
      <c r="AF41" s="20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49"/>
      <c r="BC41" s="49"/>
      <c r="BD41" s="49"/>
      <c r="BE41" s="49"/>
      <c r="BF41" s="49"/>
      <c r="BG41" s="49"/>
      <c r="BH41" s="49"/>
      <c r="BI41" s="49"/>
      <c r="BJ41" s="49"/>
      <c r="BK41" s="49"/>
      <c r="BL41" s="49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49"/>
      <c r="CA41" s="49"/>
      <c r="CB41" s="49"/>
      <c r="CC41" s="49"/>
      <c r="CD41" s="49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  <c r="CT41" s="49"/>
      <c r="CU41" s="49"/>
      <c r="CV41" s="49"/>
      <c r="CW41" s="49"/>
      <c r="CX41" s="49"/>
      <c r="CY41" s="49"/>
      <c r="CZ41" s="49"/>
      <c r="DA41" s="49"/>
      <c r="DB41" s="49"/>
      <c r="DC41" s="49"/>
      <c r="DD41" s="49"/>
      <c r="DE41" s="49"/>
      <c r="DF41" s="49"/>
      <c r="DG41" s="49"/>
      <c r="DH41" s="49"/>
      <c r="DI41" s="49"/>
      <c r="DJ41" s="49"/>
      <c r="DK41" s="49"/>
      <c r="DL41" s="49"/>
      <c r="DM41" s="49"/>
      <c r="DN41" s="49"/>
      <c r="DO41" s="49"/>
      <c r="DP41" s="49"/>
      <c r="DQ41" s="49"/>
      <c r="DR41" s="49"/>
      <c r="DS41" s="49"/>
      <c r="DT41" s="49"/>
      <c r="DU41" s="49"/>
      <c r="DV41" s="49"/>
      <c r="DW41" s="49"/>
      <c r="DX41" s="49"/>
      <c r="DY41" s="49"/>
      <c r="DZ41" s="49"/>
      <c r="EA41" s="49"/>
      <c r="EB41" s="49"/>
      <c r="EC41" s="49"/>
      <c r="ED41" s="49"/>
      <c r="EE41" s="49"/>
      <c r="EF41" s="49"/>
      <c r="EG41" s="49"/>
      <c r="EH41" s="49"/>
      <c r="EI41" s="49"/>
      <c r="EJ41" s="49"/>
      <c r="EK41" s="49"/>
      <c r="EL41" s="49"/>
      <c r="EM41" s="49"/>
      <c r="EN41" s="49"/>
      <c r="EO41" s="49"/>
      <c r="EP41" s="49"/>
      <c r="EQ41" s="49"/>
      <c r="ER41" s="49"/>
      <c r="ES41" s="49"/>
      <c r="ET41" s="49"/>
      <c r="EU41" s="49"/>
      <c r="EV41" s="49"/>
      <c r="EW41" s="49"/>
      <c r="EX41" s="49"/>
      <c r="EY41" s="49"/>
      <c r="EZ41" s="49"/>
      <c r="FA41" s="49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  <c r="HW41" s="57"/>
      <c r="HX41" s="57"/>
      <c r="HY41" s="57"/>
      <c r="HZ41" s="57"/>
      <c r="IA41" s="57"/>
      <c r="IB41" s="57"/>
      <c r="IC41" s="57"/>
      <c r="ID41" s="57"/>
      <c r="IE41" s="57"/>
      <c r="IF41" s="57"/>
      <c r="IG41" s="57"/>
      <c r="IH41" s="57"/>
      <c r="II41" s="57"/>
      <c r="IJ41" s="57"/>
      <c r="IK41" s="57"/>
      <c r="IL41" s="57"/>
      <c r="IM41" s="57"/>
      <c r="IN41" s="57"/>
      <c r="IO41" s="57"/>
      <c r="IP41" s="57"/>
      <c r="IQ41" s="57"/>
      <c r="IR41" s="57"/>
      <c r="IS41" s="57"/>
      <c r="IT41" s="57"/>
      <c r="IU41" s="57"/>
      <c r="IV41" s="57"/>
      <c r="IW41" s="57"/>
      <c r="IX41" s="57"/>
      <c r="IY41" s="57"/>
      <c r="IZ41" s="57"/>
      <c r="JA41" s="57"/>
      <c r="JB41" s="57"/>
      <c r="JC41" s="57"/>
      <c r="JD41" s="57"/>
      <c r="JE41" s="57"/>
      <c r="JF41" s="57"/>
      <c r="JG41" s="57"/>
      <c r="JH41" s="57"/>
      <c r="JI41" s="57"/>
      <c r="JJ41" s="57"/>
      <c r="JK41" s="57"/>
      <c r="JL41" s="57"/>
      <c r="JM41" s="57"/>
      <c r="JN41" s="57"/>
      <c r="JO41" s="57"/>
      <c r="JP41" s="57"/>
      <c r="JQ41" s="57"/>
      <c r="JR41" s="57"/>
      <c r="JS41" s="57"/>
      <c r="JT41" s="57"/>
      <c r="JU41" s="57"/>
      <c r="JV41" s="57"/>
      <c r="JW41" s="57"/>
      <c r="JX41" s="57"/>
      <c r="JY41" s="57"/>
      <c r="JZ41" s="57"/>
      <c r="KA41" s="57"/>
      <c r="KB41" s="57"/>
      <c r="KC41" s="57"/>
      <c r="KD41" s="57"/>
      <c r="KE41" s="57"/>
      <c r="KF41" s="57"/>
      <c r="KG41" s="57"/>
      <c r="KH41" s="57"/>
      <c r="KI41" s="57"/>
      <c r="KJ41" s="57"/>
      <c r="KK41" s="57"/>
      <c r="KL41" s="57"/>
      <c r="KM41" s="57"/>
      <c r="KN41" s="57"/>
      <c r="KO41" s="57"/>
      <c r="KP41" s="57"/>
      <c r="KQ41" s="57"/>
      <c r="KR41" s="57"/>
      <c r="KS41" s="57"/>
      <c r="KT41" s="57"/>
      <c r="KU41" s="57"/>
      <c r="KV41" s="57"/>
      <c r="KW41" s="57"/>
      <c r="KX41" s="57"/>
      <c r="KY41" s="57"/>
      <c r="KZ41" s="57"/>
      <c r="LA41" s="57"/>
      <c r="LB41" s="57"/>
      <c r="LC41" s="57"/>
      <c r="LD41" s="57"/>
      <c r="LE41" s="57"/>
      <c r="LF41" s="57"/>
      <c r="LG41" s="57"/>
      <c r="LH41" s="53"/>
      <c r="LI41" s="53"/>
      <c r="LJ41" s="53"/>
      <c r="LK41" s="53"/>
      <c r="LL41" s="53"/>
      <c r="LM41" s="53"/>
      <c r="LN41" s="53"/>
      <c r="LO41" s="53"/>
      <c r="LP41" s="53"/>
      <c r="LQ41" s="53"/>
      <c r="LR41" s="53"/>
      <c r="LS41" s="53"/>
      <c r="LT41" s="53"/>
      <c r="LU41" s="53"/>
      <c r="LV41" s="53"/>
      <c r="LW41" s="53"/>
      <c r="LX41" s="53"/>
      <c r="LY41" s="53"/>
      <c r="LZ41" s="53"/>
      <c r="MA41" s="53"/>
      <c r="MB41" s="53"/>
      <c r="MC41" s="53"/>
      <c r="MD41" s="53"/>
      <c r="ME41" s="53"/>
      <c r="MF41" s="53"/>
      <c r="MG41" s="53"/>
      <c r="MH41" s="53"/>
      <c r="MI41" s="53"/>
      <c r="MJ41" s="53"/>
      <c r="MK41" s="53"/>
      <c r="ML41" s="53"/>
      <c r="MM41" s="53"/>
      <c r="MN41" s="53"/>
      <c r="MO41" s="53"/>
      <c r="MP41" s="53"/>
      <c r="MQ41" s="53"/>
      <c r="MR41" s="53"/>
      <c r="MS41" s="53"/>
      <c r="MT41" s="53"/>
      <c r="MU41" s="53"/>
      <c r="MV41" s="53"/>
      <c r="MW41" s="53"/>
      <c r="MX41" s="53"/>
      <c r="MY41" s="53"/>
      <c r="MZ41" s="53"/>
      <c r="NA41" s="53"/>
      <c r="NB41" s="53"/>
      <c r="NC41" s="53"/>
      <c r="ND41" s="53"/>
      <c r="NE41" s="53"/>
      <c r="NF41" s="53"/>
      <c r="NG41" s="53"/>
      <c r="NH41" s="53"/>
      <c r="NI41" s="38"/>
      <c r="NJ41" s="38"/>
      <c r="NK41" s="38"/>
      <c r="NL41" s="38"/>
      <c r="NM41" s="38"/>
      <c r="NN41" s="38"/>
      <c r="NO41" s="38"/>
      <c r="NP41" s="38"/>
      <c r="NQ41" s="38"/>
      <c r="NR41" s="38"/>
      <c r="NS41" s="38"/>
      <c r="NT41" s="38"/>
      <c r="NU41" s="38"/>
      <c r="NV41" s="38"/>
      <c r="NW41" s="38"/>
      <c r="NX41" s="38"/>
      <c r="NY41" s="38"/>
      <c r="NZ41" s="38"/>
      <c r="OA41" s="46"/>
      <c r="OB41" s="46"/>
      <c r="OC41" s="46"/>
      <c r="OD41" s="46"/>
      <c r="OE41" s="46"/>
      <c r="OF41" s="46"/>
      <c r="OG41" s="46"/>
      <c r="OH41" s="46"/>
      <c r="OI41" s="46"/>
      <c r="OJ41" s="46"/>
      <c r="OK41" s="46"/>
      <c r="OL41" s="46"/>
      <c r="OM41" s="46"/>
      <c r="ON41" s="46"/>
      <c r="OO41" s="46"/>
      <c r="OP41" s="46"/>
      <c r="OQ41" s="46"/>
      <c r="OR41" s="46"/>
      <c r="OS41" s="46"/>
      <c r="OT41" s="46"/>
      <c r="OU41" s="46"/>
      <c r="OV41" s="46"/>
      <c r="OW41" s="46"/>
      <c r="OX41" s="46"/>
      <c r="OY41" s="46"/>
      <c r="OZ41" s="46"/>
      <c r="PA41" s="46"/>
      <c r="PB41" s="46"/>
      <c r="PC41" s="46"/>
      <c r="PD41" s="46"/>
      <c r="PE41" s="46"/>
      <c r="PF41" s="46"/>
      <c r="PG41" s="46"/>
      <c r="PH41" s="46"/>
      <c r="PI41" s="46"/>
      <c r="PJ41" s="46"/>
      <c r="PK41" s="46"/>
      <c r="PL41" s="46"/>
      <c r="PM41" s="46"/>
      <c r="PN41" s="46"/>
      <c r="PO41" s="46"/>
      <c r="PP41" s="46"/>
      <c r="PQ41" s="46"/>
      <c r="PR41" s="46"/>
      <c r="PS41" s="46"/>
      <c r="PT41" s="46"/>
      <c r="PU41" s="46"/>
      <c r="PV41" s="46"/>
      <c r="PW41" s="46"/>
      <c r="PX41" s="46"/>
      <c r="PY41" s="46"/>
      <c r="PZ41" s="46"/>
      <c r="QA41" s="46"/>
      <c r="QB41" s="46"/>
      <c r="QC41" s="46"/>
      <c r="QD41" s="46"/>
      <c r="QE41" s="46"/>
      <c r="QF41" s="46"/>
      <c r="QG41" s="46"/>
      <c r="QH41" s="46"/>
      <c r="QI41" s="46"/>
      <c r="QJ41" s="46"/>
      <c r="QK41" s="46"/>
      <c r="QL41" s="46"/>
      <c r="QM41" s="46"/>
      <c r="QN41" s="46"/>
      <c r="QO41" s="46"/>
      <c r="QP41" s="46"/>
      <c r="QQ41" s="46"/>
      <c r="QR41" s="46"/>
      <c r="QS41" s="46"/>
      <c r="QT41" s="46"/>
      <c r="QU41" s="46"/>
      <c r="QV41" s="46"/>
      <c r="QW41" s="46"/>
      <c r="QX41" s="46"/>
      <c r="QY41" s="39"/>
      <c r="QZ41" s="39"/>
      <c r="RA41" s="44"/>
      <c r="RB41" s="44"/>
      <c r="RC41" s="44"/>
      <c r="RD41" s="44"/>
      <c r="RE41" s="44"/>
      <c r="RF41" s="44"/>
      <c r="RG41" s="44"/>
      <c r="RH41" s="44"/>
      <c r="RI41" s="44"/>
      <c r="RJ41" s="44"/>
      <c r="RK41" s="44"/>
      <c r="RL41" s="44"/>
      <c r="RM41" s="44"/>
      <c r="RN41" s="44"/>
      <c r="RO41" s="44"/>
      <c r="RP41" s="44"/>
      <c r="RQ41" s="44"/>
      <c r="RR41" s="44"/>
      <c r="RS41" s="44"/>
      <c r="RT41" s="44"/>
    </row>
    <row r="42" spans="1:488" s="78" customFormat="1">
      <c r="A42" s="42"/>
      <c r="B42" s="30"/>
      <c r="C42" s="15"/>
      <c r="D42" s="15"/>
      <c r="E42" s="31"/>
      <c r="F42" s="31"/>
      <c r="G42" s="31"/>
      <c r="H42" s="31"/>
      <c r="I42" s="31"/>
      <c r="J42" s="31"/>
      <c r="K42" s="31"/>
      <c r="L42" s="31"/>
      <c r="M42" s="10"/>
      <c r="N42" s="43"/>
      <c r="O42" s="62"/>
      <c r="Q42" s="31"/>
      <c r="R42" s="38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49"/>
      <c r="BC42" s="49"/>
      <c r="BD42" s="49"/>
      <c r="BE42" s="49"/>
      <c r="BF42" s="49"/>
      <c r="BG42" s="49"/>
      <c r="BH42" s="49"/>
      <c r="BI42" s="49"/>
      <c r="BJ42" s="49"/>
      <c r="BK42" s="49"/>
      <c r="BL42" s="49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49"/>
      <c r="CA42" s="49"/>
      <c r="CB42" s="49"/>
      <c r="CC42" s="49"/>
      <c r="CD42" s="49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  <c r="CT42" s="49"/>
      <c r="CU42" s="49"/>
      <c r="CV42" s="49"/>
      <c r="CW42" s="49"/>
      <c r="CX42" s="49"/>
      <c r="CY42" s="49"/>
      <c r="CZ42" s="49"/>
      <c r="DA42" s="49"/>
      <c r="DB42" s="49"/>
      <c r="DC42" s="49"/>
      <c r="DD42" s="49"/>
      <c r="DE42" s="49"/>
      <c r="DF42" s="49"/>
      <c r="DG42" s="49"/>
      <c r="DH42" s="49"/>
      <c r="DI42" s="49"/>
      <c r="DJ42" s="49"/>
      <c r="DK42" s="49"/>
      <c r="DL42" s="49"/>
      <c r="DM42" s="49"/>
      <c r="DN42" s="49"/>
      <c r="DO42" s="49"/>
      <c r="DP42" s="49"/>
      <c r="DQ42" s="49"/>
      <c r="DR42" s="49"/>
      <c r="DS42" s="49"/>
      <c r="DT42" s="49"/>
      <c r="DU42" s="49"/>
      <c r="DV42" s="49"/>
      <c r="DW42" s="49"/>
      <c r="DX42" s="49"/>
      <c r="DY42" s="49"/>
      <c r="DZ42" s="49"/>
      <c r="EA42" s="49"/>
      <c r="EB42" s="49"/>
      <c r="EC42" s="49"/>
      <c r="ED42" s="49"/>
      <c r="EE42" s="49"/>
      <c r="EF42" s="49"/>
      <c r="EG42" s="49"/>
      <c r="EH42" s="49"/>
      <c r="EI42" s="49"/>
      <c r="EJ42" s="49"/>
      <c r="EK42" s="49"/>
      <c r="EL42" s="49"/>
      <c r="EM42" s="49"/>
      <c r="EN42" s="49"/>
      <c r="EO42" s="49"/>
      <c r="EP42" s="49"/>
      <c r="EQ42" s="49"/>
      <c r="ER42" s="49"/>
      <c r="ES42" s="49"/>
      <c r="ET42" s="49"/>
      <c r="EU42" s="49"/>
      <c r="EV42" s="49"/>
      <c r="EW42" s="49"/>
      <c r="EX42" s="49"/>
      <c r="EY42" s="49"/>
      <c r="EZ42" s="49"/>
      <c r="FA42" s="49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57"/>
      <c r="JB42" s="57"/>
      <c r="JC42" s="57"/>
      <c r="JD42" s="57"/>
      <c r="JE42" s="57"/>
      <c r="JF42" s="57"/>
      <c r="JG42" s="57"/>
      <c r="JH42" s="57"/>
      <c r="JI42" s="57"/>
      <c r="JJ42" s="57"/>
      <c r="JK42" s="57"/>
      <c r="JL42" s="57"/>
      <c r="JM42" s="57"/>
      <c r="JN42" s="57"/>
      <c r="JO42" s="57"/>
      <c r="JP42" s="57"/>
      <c r="JQ42" s="57"/>
      <c r="JR42" s="57"/>
      <c r="JS42" s="57"/>
      <c r="JT42" s="57"/>
      <c r="JU42" s="57"/>
      <c r="JV42" s="57"/>
      <c r="JW42" s="57"/>
      <c r="JX42" s="57"/>
      <c r="JY42" s="57"/>
      <c r="JZ42" s="57"/>
      <c r="KA42" s="57"/>
      <c r="KB42" s="57"/>
      <c r="KC42" s="57"/>
      <c r="KD42" s="57"/>
      <c r="KE42" s="57"/>
      <c r="KF42" s="57"/>
      <c r="KG42" s="57"/>
      <c r="KH42" s="57"/>
      <c r="KI42" s="57"/>
      <c r="KJ42" s="57"/>
      <c r="KK42" s="57"/>
      <c r="KL42" s="57"/>
      <c r="KM42" s="57"/>
      <c r="KN42" s="57"/>
      <c r="KO42" s="57"/>
      <c r="KP42" s="5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57"/>
      <c r="LC42" s="57"/>
      <c r="LD42" s="57"/>
      <c r="LE42" s="57"/>
      <c r="LF42" s="57"/>
      <c r="LG42" s="57"/>
      <c r="LH42" s="53"/>
      <c r="LI42" s="53"/>
      <c r="LJ42" s="53"/>
      <c r="LK42" s="53"/>
      <c r="LL42" s="53"/>
      <c r="LM42" s="53"/>
      <c r="LN42" s="53"/>
      <c r="LO42" s="53"/>
      <c r="LP42" s="53"/>
      <c r="LQ42" s="53"/>
      <c r="LR42" s="53"/>
      <c r="LS42" s="53"/>
      <c r="LT42" s="53"/>
      <c r="LU42" s="53"/>
      <c r="LV42" s="53"/>
      <c r="LW42" s="53"/>
      <c r="LX42" s="53"/>
      <c r="LY42" s="53"/>
      <c r="LZ42" s="53"/>
      <c r="MA42" s="53"/>
      <c r="MB42" s="53"/>
      <c r="MC42" s="53"/>
      <c r="MD42" s="53"/>
      <c r="ME42" s="53"/>
      <c r="MF42" s="53"/>
      <c r="MG42" s="53"/>
      <c r="MH42" s="53"/>
      <c r="MI42" s="53"/>
      <c r="MJ42" s="53"/>
      <c r="MK42" s="53"/>
      <c r="ML42" s="53"/>
      <c r="MM42" s="53"/>
      <c r="MN42" s="53"/>
      <c r="MO42" s="53"/>
      <c r="MP42" s="53"/>
      <c r="MQ42" s="53"/>
      <c r="MR42" s="53"/>
      <c r="MS42" s="53"/>
      <c r="MT42" s="53"/>
      <c r="MU42" s="53"/>
      <c r="MV42" s="53"/>
      <c r="MW42" s="53"/>
      <c r="MX42" s="53"/>
      <c r="MY42" s="53"/>
      <c r="MZ42" s="53"/>
      <c r="NA42" s="53"/>
      <c r="NB42" s="53"/>
      <c r="NC42" s="53"/>
      <c r="ND42" s="53"/>
      <c r="NE42" s="53"/>
      <c r="NF42" s="53"/>
      <c r="NG42" s="53"/>
      <c r="NH42" s="53"/>
      <c r="NI42" s="38"/>
      <c r="NJ42" s="38"/>
      <c r="NK42" s="38"/>
      <c r="NL42" s="38"/>
      <c r="NM42" s="38"/>
      <c r="NN42" s="38"/>
      <c r="NO42" s="38"/>
      <c r="NP42" s="38"/>
      <c r="NQ42" s="38"/>
      <c r="NR42" s="38"/>
      <c r="NS42" s="38"/>
      <c r="NT42" s="38"/>
      <c r="NU42" s="38"/>
      <c r="NV42" s="38"/>
      <c r="NW42" s="38"/>
      <c r="NX42" s="38"/>
      <c r="NY42" s="38"/>
      <c r="NZ42" s="38"/>
      <c r="OA42" s="46"/>
      <c r="OB42" s="46"/>
      <c r="OC42" s="46"/>
      <c r="OD42" s="46"/>
      <c r="OE42" s="46"/>
      <c r="OF42" s="46"/>
      <c r="OG42" s="46"/>
      <c r="OH42" s="46"/>
      <c r="OI42" s="46"/>
      <c r="OJ42" s="46"/>
      <c r="OK42" s="46"/>
      <c r="OL42" s="46"/>
      <c r="OM42" s="46"/>
      <c r="ON42" s="46"/>
      <c r="OO42" s="46"/>
      <c r="OP42" s="46"/>
      <c r="OQ42" s="46"/>
      <c r="OR42" s="46"/>
      <c r="OS42" s="46"/>
      <c r="OT42" s="46"/>
      <c r="OU42" s="46"/>
      <c r="OV42" s="46"/>
      <c r="OW42" s="46"/>
      <c r="OX42" s="46"/>
      <c r="OY42" s="46"/>
      <c r="OZ42" s="46"/>
      <c r="PA42" s="46"/>
      <c r="PB42" s="46"/>
      <c r="PC42" s="46"/>
      <c r="PD42" s="46"/>
      <c r="PE42" s="46"/>
      <c r="PF42" s="46"/>
      <c r="PG42" s="46"/>
      <c r="PH42" s="46"/>
      <c r="PI42" s="46"/>
      <c r="PJ42" s="46"/>
      <c r="PK42" s="46"/>
      <c r="PL42" s="46"/>
      <c r="PM42" s="46"/>
      <c r="PN42" s="46"/>
      <c r="PO42" s="46"/>
      <c r="PP42" s="46"/>
      <c r="PQ42" s="46"/>
      <c r="PR42" s="46"/>
      <c r="PS42" s="46"/>
      <c r="PT42" s="46"/>
      <c r="PU42" s="46"/>
      <c r="PV42" s="46"/>
      <c r="PW42" s="46"/>
      <c r="PX42" s="46"/>
      <c r="PY42" s="46"/>
      <c r="PZ42" s="46"/>
      <c r="QA42" s="46"/>
      <c r="QB42" s="46"/>
      <c r="QC42" s="46"/>
      <c r="QD42" s="46"/>
      <c r="QE42" s="46"/>
      <c r="QF42" s="46"/>
      <c r="QG42" s="46"/>
      <c r="QH42" s="46"/>
      <c r="QI42" s="46"/>
      <c r="QJ42" s="46"/>
      <c r="QK42" s="46"/>
      <c r="QL42" s="46"/>
      <c r="QM42" s="46"/>
      <c r="QN42" s="46"/>
      <c r="QO42" s="46"/>
      <c r="QP42" s="46"/>
      <c r="QQ42" s="46"/>
      <c r="QR42" s="46"/>
      <c r="QS42" s="46"/>
      <c r="QT42" s="46"/>
      <c r="QU42" s="46"/>
      <c r="QV42" s="46"/>
      <c r="QW42" s="46"/>
      <c r="QX42" s="46"/>
      <c r="QY42" s="39"/>
      <c r="QZ42" s="39"/>
      <c r="RA42" s="44"/>
      <c r="RB42" s="44"/>
      <c r="RC42" s="44"/>
      <c r="RD42" s="44"/>
      <c r="RE42" s="44"/>
      <c r="RF42" s="44"/>
      <c r="RG42" s="44"/>
      <c r="RH42" s="44"/>
      <c r="RI42" s="44"/>
      <c r="RJ42" s="44"/>
      <c r="RK42" s="44"/>
      <c r="RL42" s="44"/>
      <c r="RM42" s="44"/>
      <c r="RN42" s="44"/>
      <c r="RO42" s="44"/>
      <c r="RP42" s="44"/>
      <c r="RQ42" s="44"/>
      <c r="RR42" s="44"/>
      <c r="RS42" s="44"/>
      <c r="RT42" s="44"/>
    </row>
    <row r="43" spans="1:488" s="78" customFormat="1">
      <c r="A43" s="42"/>
      <c r="B43" s="30"/>
      <c r="C43" s="15"/>
      <c r="D43" s="15"/>
      <c r="E43" s="31"/>
      <c r="F43" s="31"/>
      <c r="G43" s="31"/>
      <c r="H43" s="31"/>
      <c r="I43" s="31"/>
      <c r="J43" s="31"/>
      <c r="K43" s="31"/>
      <c r="L43" s="31"/>
      <c r="M43" s="10"/>
      <c r="N43" s="43"/>
      <c r="O43" s="62"/>
      <c r="Q43" s="31"/>
      <c r="R43" s="38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  <c r="CT43" s="49"/>
      <c r="CU43" s="49"/>
      <c r="CV43" s="49"/>
      <c r="CW43" s="49"/>
      <c r="CX43" s="49"/>
      <c r="CY43" s="49"/>
      <c r="CZ43" s="49"/>
      <c r="DA43" s="49"/>
      <c r="DB43" s="49"/>
      <c r="DC43" s="49"/>
      <c r="DD43" s="49"/>
      <c r="DE43" s="49"/>
      <c r="DF43" s="49"/>
      <c r="DG43" s="49"/>
      <c r="DH43" s="49"/>
      <c r="DI43" s="49"/>
      <c r="DJ43" s="49"/>
      <c r="DK43" s="49"/>
      <c r="DL43" s="49"/>
      <c r="DM43" s="49"/>
      <c r="DN43" s="49"/>
      <c r="DO43" s="49"/>
      <c r="DP43" s="49"/>
      <c r="DQ43" s="49"/>
      <c r="DR43" s="49"/>
      <c r="DS43" s="49"/>
      <c r="DT43" s="49"/>
      <c r="DU43" s="49"/>
      <c r="DV43" s="49"/>
      <c r="DW43" s="49"/>
      <c r="DX43" s="49"/>
      <c r="DY43" s="49"/>
      <c r="DZ43" s="49"/>
      <c r="EA43" s="49"/>
      <c r="EB43" s="49"/>
      <c r="EC43" s="49"/>
      <c r="ED43" s="49"/>
      <c r="EE43" s="49"/>
      <c r="EF43" s="49"/>
      <c r="EG43" s="49"/>
      <c r="EH43" s="49"/>
      <c r="EI43" s="49"/>
      <c r="EJ43" s="49"/>
      <c r="EK43" s="49"/>
      <c r="EL43" s="49"/>
      <c r="EM43" s="49"/>
      <c r="EN43" s="49"/>
      <c r="EO43" s="49"/>
      <c r="EP43" s="49"/>
      <c r="EQ43" s="49"/>
      <c r="ER43" s="49"/>
      <c r="ES43" s="49"/>
      <c r="ET43" s="49"/>
      <c r="EU43" s="49"/>
      <c r="EV43" s="49"/>
      <c r="EW43" s="49"/>
      <c r="EX43" s="49"/>
      <c r="EY43" s="49"/>
      <c r="EZ43" s="49"/>
      <c r="FA43" s="49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  <c r="HW43" s="57"/>
      <c r="HX43" s="57"/>
      <c r="HY43" s="57"/>
      <c r="HZ43" s="57"/>
      <c r="IA43" s="57"/>
      <c r="IB43" s="57"/>
      <c r="IC43" s="57"/>
      <c r="ID43" s="57"/>
      <c r="IE43" s="57"/>
      <c r="IF43" s="57"/>
      <c r="IG43" s="57"/>
      <c r="IH43" s="57"/>
      <c r="II43" s="57"/>
      <c r="IJ43" s="57"/>
      <c r="IK43" s="57"/>
      <c r="IL43" s="57"/>
      <c r="IM43" s="57"/>
      <c r="IN43" s="57"/>
      <c r="IO43" s="57"/>
      <c r="IP43" s="57"/>
      <c r="IQ43" s="57"/>
      <c r="IR43" s="57"/>
      <c r="IS43" s="57"/>
      <c r="IT43" s="57"/>
      <c r="IU43" s="57"/>
      <c r="IV43" s="57"/>
      <c r="IW43" s="57"/>
      <c r="IX43" s="57"/>
      <c r="IY43" s="57"/>
      <c r="IZ43" s="57"/>
      <c r="JA43" s="57"/>
      <c r="JB43" s="57"/>
      <c r="JC43" s="57"/>
      <c r="JD43" s="57"/>
      <c r="JE43" s="57"/>
      <c r="JF43" s="57"/>
      <c r="JG43" s="57"/>
      <c r="JH43" s="57"/>
      <c r="JI43" s="57"/>
      <c r="JJ43" s="57"/>
      <c r="JK43" s="57"/>
      <c r="JL43" s="57"/>
      <c r="JM43" s="57"/>
      <c r="JN43" s="57"/>
      <c r="JO43" s="57"/>
      <c r="JP43" s="57"/>
      <c r="JQ43" s="57"/>
      <c r="JR43" s="57"/>
      <c r="JS43" s="57"/>
      <c r="JT43" s="57"/>
      <c r="JU43" s="57"/>
      <c r="JV43" s="57"/>
      <c r="JW43" s="57"/>
      <c r="JX43" s="57"/>
      <c r="JY43" s="57"/>
      <c r="JZ43" s="57"/>
      <c r="KA43" s="57"/>
      <c r="KB43" s="57"/>
      <c r="KC43" s="57"/>
      <c r="KD43" s="57"/>
      <c r="KE43" s="57"/>
      <c r="KF43" s="57"/>
      <c r="KG43" s="57"/>
      <c r="KH43" s="57"/>
      <c r="KI43" s="57"/>
      <c r="KJ43" s="57"/>
      <c r="KK43" s="57"/>
      <c r="KL43" s="57"/>
      <c r="KM43" s="57"/>
      <c r="KN43" s="57"/>
      <c r="KO43" s="57"/>
      <c r="KP43" s="57"/>
      <c r="KQ43" s="57"/>
      <c r="KR43" s="57"/>
      <c r="KS43" s="57"/>
      <c r="KT43" s="57"/>
      <c r="KU43" s="57"/>
      <c r="KV43" s="57"/>
      <c r="KW43" s="57"/>
      <c r="KX43" s="57"/>
      <c r="KY43" s="57"/>
      <c r="KZ43" s="57"/>
      <c r="LA43" s="57"/>
      <c r="LB43" s="57"/>
      <c r="LC43" s="57"/>
      <c r="LD43" s="57"/>
      <c r="LE43" s="57"/>
      <c r="LF43" s="57"/>
      <c r="LG43" s="57"/>
      <c r="LH43" s="53"/>
      <c r="LI43" s="53"/>
      <c r="LJ43" s="53"/>
      <c r="LK43" s="53"/>
      <c r="LL43" s="53"/>
      <c r="LM43" s="53"/>
      <c r="LN43" s="53"/>
      <c r="LO43" s="53"/>
      <c r="LP43" s="53"/>
      <c r="LQ43" s="53"/>
      <c r="LR43" s="53"/>
      <c r="LS43" s="53"/>
      <c r="LT43" s="53"/>
      <c r="LU43" s="53"/>
      <c r="LV43" s="53"/>
      <c r="LW43" s="53"/>
      <c r="LX43" s="53"/>
      <c r="LY43" s="53"/>
      <c r="LZ43" s="53"/>
      <c r="MA43" s="53"/>
      <c r="MB43" s="53"/>
      <c r="MC43" s="53"/>
      <c r="MD43" s="53"/>
      <c r="ME43" s="53"/>
      <c r="MF43" s="53"/>
      <c r="MG43" s="53"/>
      <c r="MH43" s="53"/>
      <c r="MI43" s="53"/>
      <c r="MJ43" s="53"/>
      <c r="MK43" s="53"/>
      <c r="ML43" s="53"/>
      <c r="MM43" s="53"/>
      <c r="MN43" s="53"/>
      <c r="MO43" s="53"/>
      <c r="MP43" s="53"/>
      <c r="MQ43" s="53"/>
      <c r="MR43" s="53"/>
      <c r="MS43" s="53"/>
      <c r="MT43" s="53"/>
      <c r="MU43" s="53"/>
      <c r="MV43" s="53"/>
      <c r="MW43" s="53"/>
      <c r="MX43" s="53"/>
      <c r="MY43" s="53"/>
      <c r="MZ43" s="53"/>
      <c r="NA43" s="53"/>
      <c r="NB43" s="53"/>
      <c r="NC43" s="53"/>
      <c r="ND43" s="53"/>
      <c r="NE43" s="53"/>
      <c r="NF43" s="53"/>
      <c r="NG43" s="53"/>
      <c r="NH43" s="53"/>
      <c r="NI43" s="38"/>
      <c r="NJ43" s="38"/>
      <c r="NK43" s="38"/>
      <c r="NL43" s="38"/>
      <c r="NM43" s="38"/>
      <c r="NN43" s="38"/>
      <c r="NO43" s="38"/>
      <c r="NP43" s="38"/>
      <c r="NQ43" s="38"/>
      <c r="NR43" s="38"/>
      <c r="NS43" s="38"/>
      <c r="NT43" s="38"/>
      <c r="NU43" s="38"/>
      <c r="NV43" s="38"/>
      <c r="NW43" s="38"/>
      <c r="NX43" s="38"/>
      <c r="NY43" s="38"/>
      <c r="NZ43" s="38"/>
      <c r="OA43" s="46"/>
      <c r="OB43" s="46"/>
      <c r="OC43" s="46"/>
      <c r="OD43" s="46"/>
      <c r="OE43" s="46"/>
      <c r="OF43" s="46"/>
      <c r="OG43" s="46"/>
      <c r="OH43" s="46"/>
      <c r="OI43" s="46"/>
      <c r="OJ43" s="46"/>
      <c r="OK43" s="46"/>
      <c r="OL43" s="46"/>
      <c r="OM43" s="46"/>
      <c r="ON43" s="46"/>
      <c r="OO43" s="46"/>
      <c r="OP43" s="46"/>
      <c r="OQ43" s="46"/>
      <c r="OR43" s="46"/>
      <c r="OS43" s="46"/>
      <c r="OT43" s="46"/>
      <c r="OU43" s="46"/>
      <c r="OV43" s="46"/>
      <c r="OW43" s="46"/>
      <c r="OX43" s="46"/>
      <c r="OY43" s="46"/>
      <c r="OZ43" s="46"/>
      <c r="PA43" s="46"/>
      <c r="PB43" s="46"/>
      <c r="PC43" s="46"/>
      <c r="PD43" s="46"/>
      <c r="PE43" s="46"/>
      <c r="PF43" s="46"/>
      <c r="PG43" s="46"/>
      <c r="PH43" s="46"/>
      <c r="PI43" s="46"/>
      <c r="PJ43" s="46"/>
      <c r="PK43" s="46"/>
      <c r="PL43" s="46"/>
      <c r="PM43" s="46"/>
      <c r="PN43" s="46"/>
      <c r="PO43" s="46"/>
      <c r="PP43" s="46"/>
      <c r="PQ43" s="46"/>
      <c r="PR43" s="46"/>
      <c r="PS43" s="46"/>
      <c r="PT43" s="46"/>
      <c r="PU43" s="46"/>
      <c r="PV43" s="46"/>
      <c r="PW43" s="46"/>
      <c r="PX43" s="46"/>
      <c r="PY43" s="46"/>
      <c r="PZ43" s="46"/>
      <c r="QA43" s="46"/>
      <c r="QB43" s="46"/>
      <c r="QC43" s="46"/>
      <c r="QD43" s="46"/>
      <c r="QE43" s="46"/>
      <c r="QF43" s="46"/>
      <c r="QG43" s="46"/>
      <c r="QH43" s="46"/>
      <c r="QI43" s="46"/>
      <c r="QJ43" s="46"/>
      <c r="QK43" s="46"/>
      <c r="QL43" s="46"/>
      <c r="QM43" s="46"/>
      <c r="QN43" s="46"/>
      <c r="QO43" s="46"/>
      <c r="QP43" s="46"/>
      <c r="QQ43" s="46"/>
      <c r="QR43" s="46"/>
      <c r="QS43" s="46"/>
      <c r="QT43" s="46"/>
      <c r="QU43" s="46"/>
      <c r="QV43" s="46"/>
      <c r="QW43" s="46"/>
      <c r="QX43" s="46"/>
      <c r="QY43" s="39"/>
      <c r="QZ43" s="39"/>
      <c r="RA43" s="44"/>
      <c r="RB43" s="44"/>
      <c r="RC43" s="44"/>
      <c r="RD43" s="44"/>
      <c r="RE43" s="44"/>
      <c r="RF43" s="44"/>
      <c r="RG43" s="44"/>
      <c r="RH43" s="44"/>
      <c r="RI43" s="44"/>
      <c r="RJ43" s="44"/>
      <c r="RK43" s="44"/>
      <c r="RL43" s="44"/>
      <c r="RM43" s="44"/>
      <c r="RN43" s="44"/>
      <c r="RO43" s="44"/>
      <c r="RP43" s="44"/>
      <c r="RQ43" s="44"/>
      <c r="RR43" s="44"/>
      <c r="RS43" s="44"/>
      <c r="RT43" s="44"/>
    </row>
    <row r="44" spans="1:488" s="78" customFormat="1">
      <c r="A44" s="42"/>
      <c r="B44" s="30"/>
      <c r="C44" s="15"/>
      <c r="D44" s="15"/>
      <c r="E44" s="31"/>
      <c r="F44" s="31"/>
      <c r="G44" s="31"/>
      <c r="H44" s="31"/>
      <c r="I44" s="31"/>
      <c r="J44" s="31"/>
      <c r="K44" s="31"/>
      <c r="L44" s="31"/>
      <c r="M44" s="10"/>
      <c r="N44" s="43"/>
      <c r="O44" s="62"/>
      <c r="Q44" s="31"/>
      <c r="R44" s="38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57"/>
      <c r="JB44" s="57"/>
      <c r="JC44" s="57"/>
      <c r="JD44" s="57"/>
      <c r="JE44" s="57"/>
      <c r="JF44" s="57"/>
      <c r="JG44" s="57"/>
      <c r="JH44" s="57"/>
      <c r="JI44" s="57"/>
      <c r="JJ44" s="57"/>
      <c r="JK44" s="57"/>
      <c r="JL44" s="57"/>
      <c r="JM44" s="57"/>
      <c r="JN44" s="57"/>
      <c r="JO44" s="57"/>
      <c r="JP44" s="57"/>
      <c r="JQ44" s="57"/>
      <c r="JR44" s="57"/>
      <c r="JS44" s="57"/>
      <c r="JT44" s="57"/>
      <c r="JU44" s="57"/>
      <c r="JV44" s="57"/>
      <c r="JW44" s="57"/>
      <c r="JX44" s="57"/>
      <c r="JY44" s="57"/>
      <c r="JZ44" s="57"/>
      <c r="KA44" s="57"/>
      <c r="KB44" s="57"/>
      <c r="KC44" s="57"/>
      <c r="KD44" s="57"/>
      <c r="KE44" s="57"/>
      <c r="KF44" s="57"/>
      <c r="KG44" s="57"/>
      <c r="KH44" s="57"/>
      <c r="KI44" s="57"/>
      <c r="KJ44" s="57"/>
      <c r="KK44" s="57"/>
      <c r="KL44" s="57"/>
      <c r="KM44" s="57"/>
      <c r="KN44" s="57"/>
      <c r="KO44" s="57"/>
      <c r="KP44" s="57"/>
      <c r="KQ44" s="57"/>
      <c r="KR44" s="57"/>
      <c r="KS44" s="57"/>
      <c r="KT44" s="57"/>
      <c r="KU44" s="57"/>
      <c r="KV44" s="57"/>
      <c r="KW44" s="57"/>
      <c r="KX44" s="57"/>
      <c r="KY44" s="57"/>
      <c r="KZ44" s="57"/>
      <c r="LA44" s="57"/>
      <c r="LB44" s="57"/>
      <c r="LC44" s="57"/>
      <c r="LD44" s="57"/>
      <c r="LE44" s="57"/>
      <c r="LF44" s="57"/>
      <c r="LG44" s="57"/>
      <c r="LH44" s="53"/>
      <c r="LI44" s="53"/>
      <c r="LJ44" s="53"/>
      <c r="LK44" s="53"/>
      <c r="LL44" s="53"/>
      <c r="LM44" s="53"/>
      <c r="LN44" s="53"/>
      <c r="LO44" s="53"/>
      <c r="LP44" s="53"/>
      <c r="LQ44" s="53"/>
      <c r="LR44" s="53"/>
      <c r="LS44" s="53"/>
      <c r="LT44" s="53"/>
      <c r="LU44" s="53"/>
      <c r="LV44" s="53"/>
      <c r="LW44" s="53"/>
      <c r="LX44" s="53"/>
      <c r="LY44" s="53"/>
      <c r="LZ44" s="53"/>
      <c r="MA44" s="53"/>
      <c r="MB44" s="53"/>
      <c r="MC44" s="53"/>
      <c r="MD44" s="53"/>
      <c r="ME44" s="53"/>
      <c r="MF44" s="53"/>
      <c r="MG44" s="53"/>
      <c r="MH44" s="53"/>
      <c r="MI44" s="53"/>
      <c r="MJ44" s="53"/>
      <c r="MK44" s="53"/>
      <c r="ML44" s="53"/>
      <c r="MM44" s="53"/>
      <c r="MN44" s="53"/>
      <c r="MO44" s="53"/>
      <c r="MP44" s="53"/>
      <c r="MQ44" s="53"/>
      <c r="MR44" s="53"/>
      <c r="MS44" s="53"/>
      <c r="MT44" s="53"/>
      <c r="MU44" s="53"/>
      <c r="MV44" s="53"/>
      <c r="MW44" s="53"/>
      <c r="MX44" s="53"/>
      <c r="MY44" s="53"/>
      <c r="MZ44" s="53"/>
      <c r="NA44" s="53"/>
      <c r="NB44" s="53"/>
      <c r="NC44" s="53"/>
      <c r="ND44" s="53"/>
      <c r="NE44" s="53"/>
      <c r="NF44" s="53"/>
      <c r="NG44" s="53"/>
      <c r="NH44" s="53"/>
      <c r="NI44" s="38"/>
      <c r="NJ44" s="38"/>
      <c r="NK44" s="38"/>
      <c r="NL44" s="38"/>
      <c r="NM44" s="38"/>
      <c r="NN44" s="38"/>
      <c r="NO44" s="38"/>
      <c r="NP44" s="38"/>
      <c r="NQ44" s="38"/>
      <c r="NR44" s="38"/>
      <c r="NS44" s="38"/>
      <c r="NT44" s="38"/>
      <c r="NU44" s="38"/>
      <c r="NV44" s="38"/>
      <c r="NW44" s="38"/>
      <c r="NX44" s="38"/>
      <c r="NY44" s="38"/>
      <c r="NZ44" s="38"/>
      <c r="OA44" s="46"/>
      <c r="OB44" s="46"/>
      <c r="OC44" s="46"/>
      <c r="OD44" s="46"/>
      <c r="OE44" s="46"/>
      <c r="OF44" s="46"/>
      <c r="OG44" s="46"/>
      <c r="OH44" s="46"/>
      <c r="OI44" s="46"/>
      <c r="OJ44" s="46"/>
      <c r="OK44" s="46"/>
      <c r="OL44" s="46"/>
      <c r="OM44" s="46"/>
      <c r="ON44" s="46"/>
      <c r="OO44" s="46"/>
      <c r="OP44" s="46"/>
      <c r="OQ44" s="46"/>
      <c r="OR44" s="46"/>
      <c r="OS44" s="46"/>
      <c r="OT44" s="46"/>
      <c r="OU44" s="46"/>
      <c r="OV44" s="46"/>
      <c r="OW44" s="46"/>
      <c r="OX44" s="46"/>
      <c r="OY44" s="46"/>
      <c r="OZ44" s="46"/>
      <c r="PA44" s="46"/>
      <c r="PB44" s="46"/>
      <c r="PC44" s="46"/>
      <c r="PD44" s="46"/>
      <c r="PE44" s="46"/>
      <c r="PF44" s="46"/>
      <c r="PG44" s="46"/>
      <c r="PH44" s="46"/>
      <c r="PI44" s="46"/>
      <c r="PJ44" s="46"/>
      <c r="PK44" s="46"/>
      <c r="PL44" s="46"/>
      <c r="PM44" s="46"/>
      <c r="PN44" s="46"/>
      <c r="PO44" s="46"/>
      <c r="PP44" s="46"/>
      <c r="PQ44" s="46"/>
      <c r="PR44" s="46"/>
      <c r="PS44" s="46"/>
      <c r="PT44" s="46"/>
      <c r="PU44" s="46"/>
      <c r="PV44" s="46"/>
      <c r="PW44" s="46"/>
      <c r="PX44" s="46"/>
      <c r="PY44" s="46"/>
      <c r="PZ44" s="46"/>
      <c r="QA44" s="46"/>
      <c r="QB44" s="46"/>
      <c r="QC44" s="46"/>
      <c r="QD44" s="46"/>
      <c r="QE44" s="46"/>
      <c r="QF44" s="46"/>
      <c r="QG44" s="46"/>
      <c r="QH44" s="46"/>
      <c r="QI44" s="46"/>
      <c r="QJ44" s="46"/>
      <c r="QK44" s="46"/>
      <c r="QL44" s="46"/>
      <c r="QM44" s="46"/>
      <c r="QN44" s="46"/>
      <c r="QO44" s="46"/>
      <c r="QP44" s="46"/>
      <c r="QQ44" s="46"/>
      <c r="QR44" s="46"/>
      <c r="QS44" s="46"/>
      <c r="QT44" s="46"/>
      <c r="QU44" s="46"/>
      <c r="QV44" s="46"/>
      <c r="QW44" s="46"/>
      <c r="QX44" s="46"/>
      <c r="QY44" s="39"/>
      <c r="QZ44" s="39"/>
      <c r="RA44" s="44"/>
      <c r="RB44" s="44"/>
      <c r="RC44" s="44"/>
      <c r="RD44" s="44"/>
      <c r="RE44" s="44"/>
      <c r="RF44" s="44"/>
      <c r="RG44" s="44"/>
      <c r="RH44" s="44"/>
      <c r="RI44" s="44"/>
      <c r="RJ44" s="44"/>
      <c r="RK44" s="44"/>
      <c r="RL44" s="44"/>
      <c r="RM44" s="44"/>
      <c r="RN44" s="44"/>
      <c r="RO44" s="44"/>
      <c r="RP44" s="44"/>
      <c r="RQ44" s="44"/>
      <c r="RR44" s="44"/>
      <c r="RS44" s="44"/>
      <c r="RT44" s="44"/>
    </row>
    <row r="45" spans="1:488">
      <c r="A45" s="42"/>
      <c r="B45" s="15"/>
      <c r="C45" s="15"/>
      <c r="D45" s="51" t="s">
        <v>255</v>
      </c>
      <c r="E45" s="21" t="s">
        <v>243</v>
      </c>
      <c r="F45" s="22" t="s">
        <v>13</v>
      </c>
      <c r="G45" s="23" t="s">
        <v>14</v>
      </c>
      <c r="H45" s="24" t="s">
        <v>15</v>
      </c>
      <c r="I45" s="25" t="s">
        <v>16</v>
      </c>
      <c r="J45" s="26" t="s">
        <v>17</v>
      </c>
      <c r="K45" s="26" t="s">
        <v>18</v>
      </c>
      <c r="L45" s="26" t="s">
        <v>19</v>
      </c>
      <c r="M45" s="10"/>
      <c r="N45" s="10"/>
      <c r="O45" s="63" t="s">
        <v>325</v>
      </c>
      <c r="P45" s="80">
        <f>SUM(P4:P44)</f>
        <v>912.3000000000003</v>
      </c>
      <c r="R45" s="38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1"/>
      <c r="CA45" s="41"/>
      <c r="CB45" s="41"/>
      <c r="CC45" s="41"/>
      <c r="CD45" s="41"/>
      <c r="CE45" s="41"/>
      <c r="CF45" s="41"/>
      <c r="CG45" s="41"/>
      <c r="CH45" s="41"/>
      <c r="CI45" s="41"/>
      <c r="CJ45" s="41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54"/>
      <c r="FC45" s="54"/>
      <c r="FD45" s="54"/>
      <c r="FE45" s="54"/>
      <c r="FF45" s="54"/>
      <c r="FG45" s="54"/>
      <c r="FH45" s="54"/>
      <c r="FI45" s="54"/>
      <c r="FJ45" s="54"/>
      <c r="FK45" s="54"/>
      <c r="FL45" s="54"/>
      <c r="FM45" s="54"/>
      <c r="FN45" s="54"/>
      <c r="FO45" s="54"/>
      <c r="FP45" s="54"/>
      <c r="FQ45" s="54"/>
      <c r="FR45" s="54"/>
      <c r="FS45" s="54"/>
      <c r="FT45" s="54"/>
      <c r="FU45" s="54"/>
      <c r="FV45" s="54"/>
      <c r="FW45" s="54"/>
      <c r="FX45" s="54"/>
      <c r="FY45" s="54"/>
      <c r="FZ45" s="54"/>
      <c r="GA45" s="54"/>
      <c r="GB45" s="54"/>
      <c r="GC45" s="54"/>
      <c r="GD45" s="54"/>
      <c r="GE45" s="54"/>
      <c r="GF45" s="54"/>
      <c r="GG45" s="54"/>
      <c r="GH45" s="54"/>
      <c r="GI45" s="54"/>
      <c r="GJ45" s="54"/>
      <c r="GK45" s="54"/>
      <c r="GL45" s="54"/>
      <c r="GM45" s="54"/>
      <c r="GN45" s="54"/>
      <c r="GO45" s="54"/>
      <c r="GP45" s="54"/>
      <c r="GQ45" s="54"/>
      <c r="GR45" s="54"/>
      <c r="GS45" s="54"/>
      <c r="GT45" s="54"/>
      <c r="GU45" s="54"/>
      <c r="GV45" s="54"/>
      <c r="GW45" s="54"/>
      <c r="GX45" s="54"/>
      <c r="GY45" s="54"/>
      <c r="GZ45" s="54"/>
      <c r="HA45" s="54"/>
      <c r="HB45" s="54"/>
      <c r="HC45" s="54"/>
      <c r="HD45" s="54"/>
      <c r="HE45" s="54"/>
      <c r="HF45" s="54"/>
      <c r="HG45" s="54"/>
      <c r="HH45" s="54"/>
      <c r="HI45" s="54"/>
      <c r="HJ45" s="54"/>
      <c r="HK45" s="54"/>
      <c r="HL45" s="54"/>
      <c r="HM45" s="54"/>
      <c r="HN45" s="54"/>
      <c r="HO45" s="54"/>
      <c r="HP45" s="54"/>
      <c r="HQ45" s="54"/>
      <c r="HR45" s="54"/>
      <c r="HS45" s="54"/>
      <c r="HT45" s="54"/>
      <c r="HU45" s="54"/>
      <c r="HV45" s="54"/>
      <c r="HW45" s="54"/>
      <c r="HX45" s="54"/>
      <c r="HY45" s="54"/>
      <c r="HZ45" s="54"/>
      <c r="IA45" s="54"/>
      <c r="IB45" s="54"/>
      <c r="IC45" s="54"/>
      <c r="ID45" s="54"/>
      <c r="IE45" s="54"/>
      <c r="IF45" s="54"/>
      <c r="IG45" s="54"/>
      <c r="IH45" s="54"/>
      <c r="II45" s="54"/>
      <c r="IJ45" s="54"/>
      <c r="IK45" s="54"/>
      <c r="IL45" s="54"/>
      <c r="IM45" s="54"/>
      <c r="IN45" s="54"/>
      <c r="IO45" s="54"/>
      <c r="IP45" s="54"/>
      <c r="IQ45" s="54"/>
      <c r="IR45" s="54"/>
      <c r="IS45" s="54"/>
      <c r="IT45" s="54"/>
      <c r="IU45" s="54"/>
      <c r="IV45" s="54"/>
      <c r="IW45" s="54"/>
      <c r="IX45" s="54"/>
      <c r="IY45" s="54"/>
      <c r="IZ45" s="54"/>
      <c r="JA45" s="54"/>
      <c r="JB45" s="54"/>
      <c r="JC45" s="54"/>
      <c r="JD45" s="54"/>
      <c r="JE45" s="54"/>
      <c r="JF45" s="54"/>
      <c r="JG45" s="54"/>
      <c r="JH45" s="54"/>
      <c r="JI45" s="54"/>
      <c r="JJ45" s="54"/>
      <c r="JK45" s="54"/>
      <c r="JL45" s="54"/>
      <c r="JM45" s="54"/>
      <c r="JN45" s="54"/>
      <c r="JO45" s="54"/>
      <c r="JP45" s="54"/>
      <c r="JQ45" s="54"/>
      <c r="JR45" s="54"/>
      <c r="JS45" s="54"/>
      <c r="JT45" s="54"/>
      <c r="JU45" s="54"/>
      <c r="JV45" s="54"/>
      <c r="JW45" s="54"/>
      <c r="JX45" s="54"/>
      <c r="JY45" s="54"/>
      <c r="JZ45" s="54"/>
      <c r="KA45" s="54"/>
      <c r="KB45" s="54"/>
      <c r="KC45" s="54"/>
      <c r="KD45" s="54"/>
      <c r="KE45" s="54"/>
      <c r="KF45" s="54"/>
      <c r="KG45" s="54"/>
      <c r="KH45" s="54"/>
      <c r="KI45" s="54"/>
      <c r="KJ45" s="54"/>
      <c r="KK45" s="54"/>
      <c r="KL45" s="54"/>
      <c r="KM45" s="54"/>
      <c r="KN45" s="54"/>
      <c r="KO45" s="54"/>
      <c r="KP45" s="54"/>
      <c r="KQ45" s="54"/>
      <c r="KR45" s="54"/>
      <c r="KS45" s="54"/>
      <c r="KT45" s="54"/>
      <c r="KU45" s="54"/>
      <c r="KV45" s="54"/>
      <c r="KW45" s="54"/>
      <c r="KX45" s="54"/>
      <c r="KY45" s="54"/>
      <c r="KZ45" s="54"/>
      <c r="LA45" s="54"/>
      <c r="LB45" s="54"/>
      <c r="LC45" s="54"/>
      <c r="LD45" s="54"/>
      <c r="LE45" s="54"/>
      <c r="LF45" s="54"/>
      <c r="LG45" s="54"/>
      <c r="LH45" s="53"/>
      <c r="LI45" s="53"/>
      <c r="LJ45" s="53"/>
      <c r="LK45" s="53"/>
      <c r="LL45" s="53"/>
      <c r="LM45" s="53"/>
      <c r="LN45" s="53"/>
      <c r="LO45" s="53"/>
      <c r="LP45" s="53"/>
      <c r="LQ45" s="53"/>
      <c r="LR45" s="53"/>
      <c r="LS45" s="53"/>
      <c r="LT45" s="53"/>
      <c r="LU45" s="53"/>
      <c r="LV45" s="53"/>
      <c r="LW45" s="53"/>
      <c r="LX45" s="53"/>
      <c r="LY45" s="53"/>
      <c r="LZ45" s="53"/>
      <c r="MA45" s="53"/>
      <c r="MB45" s="53"/>
      <c r="MC45" s="53"/>
      <c r="MD45" s="53"/>
      <c r="ME45" s="53"/>
      <c r="MF45" s="53"/>
      <c r="MG45" s="53"/>
      <c r="MH45" s="53"/>
      <c r="MI45" s="53"/>
      <c r="MJ45" s="53"/>
      <c r="MK45" s="53"/>
      <c r="ML45" s="53"/>
      <c r="MM45" s="53"/>
      <c r="MN45" s="53"/>
      <c r="MO45" s="53"/>
      <c r="MP45" s="53"/>
      <c r="MQ45" s="53"/>
      <c r="MR45" s="53"/>
      <c r="MS45" s="53"/>
      <c r="MT45" s="53"/>
      <c r="MU45" s="53"/>
      <c r="MV45" s="53"/>
      <c r="MW45" s="53"/>
      <c r="MX45" s="53"/>
      <c r="MY45" s="53"/>
      <c r="MZ45" s="53"/>
      <c r="NA45" s="53"/>
      <c r="NB45" s="53"/>
      <c r="NC45" s="53"/>
      <c r="ND45" s="53"/>
      <c r="NE45" s="53"/>
      <c r="NF45" s="53"/>
      <c r="NG45" s="53"/>
      <c r="NH45" s="53"/>
      <c r="NI45" s="38"/>
      <c r="NJ45" s="38"/>
      <c r="NK45" s="38"/>
      <c r="NL45" s="38"/>
      <c r="NM45" s="38"/>
      <c r="NN45" s="38"/>
      <c r="NO45" s="38"/>
      <c r="NP45" s="38"/>
      <c r="NQ45" s="38"/>
      <c r="NR45" s="38"/>
      <c r="NS45" s="38"/>
      <c r="NT45" s="38"/>
      <c r="NU45" s="38"/>
      <c r="NV45" s="38"/>
      <c r="NW45" s="38"/>
      <c r="NX45" s="38"/>
      <c r="NY45" s="38"/>
      <c r="NZ45" s="38"/>
      <c r="OA45" s="46"/>
      <c r="OB45" s="46"/>
      <c r="OC45" s="46"/>
      <c r="OD45" s="46"/>
      <c r="OE45" s="46"/>
      <c r="OF45" s="46"/>
      <c r="OG45" s="46"/>
      <c r="OH45" s="46"/>
      <c r="OI45" s="46"/>
      <c r="OJ45" s="46"/>
      <c r="OK45" s="46"/>
      <c r="OL45" s="46"/>
      <c r="OM45" s="46"/>
      <c r="ON45" s="46"/>
      <c r="OO45" s="46"/>
      <c r="OP45" s="46"/>
      <c r="OQ45" s="46"/>
      <c r="OR45" s="46"/>
      <c r="OS45" s="46"/>
      <c r="OT45" s="46"/>
      <c r="OU45" s="46"/>
      <c r="OV45" s="46"/>
      <c r="OW45" s="46"/>
      <c r="OX45" s="46"/>
      <c r="OY45" s="46"/>
      <c r="OZ45" s="46"/>
      <c r="PA45" s="46"/>
      <c r="PB45" s="46"/>
      <c r="PC45" s="46"/>
      <c r="PD45" s="46"/>
      <c r="PE45" s="46"/>
      <c r="PF45" s="46"/>
      <c r="PG45" s="46"/>
      <c r="PH45" s="46"/>
      <c r="PI45" s="46"/>
      <c r="PJ45" s="46"/>
      <c r="PK45" s="46"/>
      <c r="PL45" s="46"/>
      <c r="PM45" s="46"/>
      <c r="PN45" s="46"/>
      <c r="PO45" s="46"/>
      <c r="PP45" s="46"/>
      <c r="PQ45" s="46"/>
      <c r="PR45" s="46"/>
      <c r="PS45" s="46"/>
      <c r="PT45" s="46"/>
      <c r="PU45" s="46"/>
      <c r="PV45" s="46"/>
      <c r="PW45" s="46"/>
      <c r="PX45" s="46"/>
      <c r="PY45" s="46"/>
      <c r="PZ45" s="46"/>
      <c r="QA45" s="46"/>
      <c r="QB45" s="46"/>
      <c r="QC45" s="46"/>
      <c r="QD45" s="46"/>
      <c r="QE45" s="46"/>
      <c r="QF45" s="46"/>
      <c r="QG45" s="46"/>
      <c r="QH45" s="46"/>
      <c r="QI45" s="46"/>
      <c r="QJ45" s="46"/>
      <c r="QK45" s="46"/>
      <c r="QL45" s="46"/>
      <c r="QM45" s="46"/>
      <c r="QN45" s="46"/>
      <c r="QO45" s="46"/>
      <c r="QP45" s="46"/>
      <c r="QQ45" s="46"/>
      <c r="QR45" s="46"/>
      <c r="QS45" s="46"/>
      <c r="QT45" s="46"/>
      <c r="QU45" s="46"/>
      <c r="QV45" s="46"/>
      <c r="QW45" s="46"/>
      <c r="QX45" s="46"/>
      <c r="QY45" s="39"/>
      <c r="QZ45" s="39"/>
    </row>
    <row r="48" spans="1:488">
      <c r="L48" s="44"/>
    </row>
  </sheetData>
  <sortState ref="B4:AF41">
    <sortCondition descending="1" ref="P4:P41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79"/>
  <sheetViews>
    <sheetView topLeftCell="A163" workbookViewId="0">
      <selection activeCell="B165" sqref="B165:D165"/>
    </sheetView>
  </sheetViews>
  <sheetFormatPr defaultRowHeight="15"/>
  <cols>
    <col min="2" max="2" width="15" bestFit="1" customWidth="1"/>
    <col min="3" max="3" width="14.140625" bestFit="1" customWidth="1"/>
  </cols>
  <sheetData>
    <row r="1" spans="1:4">
      <c r="A1" t="s">
        <v>369</v>
      </c>
      <c r="B1" s="33" t="s">
        <v>359</v>
      </c>
      <c r="C1" s="33" t="s">
        <v>360</v>
      </c>
      <c r="D1" s="18" t="s">
        <v>361</v>
      </c>
    </row>
    <row r="2" spans="1:4">
      <c r="B2" s="33" t="s">
        <v>41</v>
      </c>
      <c r="C2" s="33" t="s">
        <v>44</v>
      </c>
      <c r="D2" s="18">
        <v>2006</v>
      </c>
    </row>
    <row r="3" spans="1:4">
      <c r="B3" s="33" t="s">
        <v>41</v>
      </c>
      <c r="C3" s="33" t="s">
        <v>42</v>
      </c>
      <c r="D3" s="18">
        <v>1974</v>
      </c>
    </row>
    <row r="4" spans="1:4">
      <c r="B4" s="33" t="s">
        <v>314</v>
      </c>
      <c r="C4" s="33" t="s">
        <v>48</v>
      </c>
      <c r="D4" s="18">
        <v>1975</v>
      </c>
    </row>
    <row r="5" spans="1:4">
      <c r="B5" s="33" t="s">
        <v>406</v>
      </c>
      <c r="C5" s="33" t="s">
        <v>62</v>
      </c>
      <c r="D5" s="18">
        <v>1986</v>
      </c>
    </row>
    <row r="6" spans="1:4">
      <c r="B6" s="33" t="s">
        <v>310</v>
      </c>
      <c r="C6" s="33" t="s">
        <v>311</v>
      </c>
      <c r="D6" s="18">
        <v>1974</v>
      </c>
    </row>
    <row r="7" spans="1:4">
      <c r="B7" s="33" t="s">
        <v>285</v>
      </c>
      <c r="C7" s="33" t="s">
        <v>286</v>
      </c>
      <c r="D7" s="18">
        <v>2006</v>
      </c>
    </row>
    <row r="8" spans="1:4">
      <c r="B8" s="33" t="s">
        <v>274</v>
      </c>
      <c r="C8" s="33" t="s">
        <v>87</v>
      </c>
      <c r="D8" s="18">
        <v>1968</v>
      </c>
    </row>
    <row r="9" spans="1:4">
      <c r="B9" s="33" t="s">
        <v>43</v>
      </c>
      <c r="C9" s="33" t="s">
        <v>44</v>
      </c>
      <c r="D9" s="18">
        <v>1978</v>
      </c>
    </row>
    <row r="10" spans="1:4">
      <c r="B10" s="33" t="s">
        <v>45</v>
      </c>
      <c r="C10" s="33" t="s">
        <v>46</v>
      </c>
      <c r="D10" s="18">
        <v>1969</v>
      </c>
    </row>
    <row r="11" spans="1:4">
      <c r="B11" s="33" t="s">
        <v>388</v>
      </c>
      <c r="C11" s="33" t="s">
        <v>205</v>
      </c>
      <c r="D11" s="18">
        <v>1973</v>
      </c>
    </row>
    <row r="12" spans="1:4">
      <c r="B12" s="33" t="s">
        <v>47</v>
      </c>
      <c r="C12" s="33" t="s">
        <v>411</v>
      </c>
      <c r="D12" s="18">
        <v>1975</v>
      </c>
    </row>
    <row r="13" spans="1:4">
      <c r="B13" s="33" t="s">
        <v>402</v>
      </c>
      <c r="C13" s="33" t="s">
        <v>403</v>
      </c>
      <c r="D13" s="18">
        <v>1956</v>
      </c>
    </row>
    <row r="14" spans="1:4">
      <c r="B14" s="33" t="s">
        <v>326</v>
      </c>
      <c r="C14" s="33" t="s">
        <v>327</v>
      </c>
      <c r="D14" s="62">
        <v>2004</v>
      </c>
    </row>
    <row r="15" spans="1:4">
      <c r="B15" s="33" t="s">
        <v>49</v>
      </c>
      <c r="C15" s="33" t="s">
        <v>50</v>
      </c>
      <c r="D15" s="18">
        <v>1971</v>
      </c>
    </row>
    <row r="16" spans="1:4">
      <c r="B16" s="33" t="s">
        <v>335</v>
      </c>
      <c r="C16" s="33" t="s">
        <v>336</v>
      </c>
      <c r="D16" s="18">
        <v>1982</v>
      </c>
    </row>
    <row r="17" spans="2:4">
      <c r="B17" s="33" t="s">
        <v>421</v>
      </c>
      <c r="C17" s="33" t="s">
        <v>112</v>
      </c>
      <c r="D17" s="18">
        <v>1979</v>
      </c>
    </row>
    <row r="18" spans="2:4">
      <c r="B18" s="33" t="s">
        <v>51</v>
      </c>
      <c r="C18" s="33" t="s">
        <v>53</v>
      </c>
      <c r="D18" s="18">
        <v>2002</v>
      </c>
    </row>
    <row r="19" spans="2:4">
      <c r="B19" s="33" t="s">
        <v>51</v>
      </c>
      <c r="C19" s="33" t="s">
        <v>52</v>
      </c>
      <c r="D19" s="18">
        <v>1968</v>
      </c>
    </row>
    <row r="20" spans="2:4">
      <c r="B20" s="33" t="s">
        <v>51</v>
      </c>
      <c r="C20" s="33" t="s">
        <v>54</v>
      </c>
      <c r="D20" s="18">
        <v>2004</v>
      </c>
    </row>
    <row r="21" spans="2:4">
      <c r="B21" s="33" t="s">
        <v>312</v>
      </c>
      <c r="C21" s="33" t="s">
        <v>44</v>
      </c>
      <c r="D21" s="18">
        <v>1970</v>
      </c>
    </row>
    <row r="22" spans="2:4">
      <c r="B22" s="33" t="s">
        <v>55</v>
      </c>
      <c r="C22" s="33" t="s">
        <v>143</v>
      </c>
      <c r="D22" s="18">
        <v>1997</v>
      </c>
    </row>
    <row r="23" spans="2:4">
      <c r="B23" s="33" t="s">
        <v>55</v>
      </c>
      <c r="C23" s="33" t="s">
        <v>56</v>
      </c>
      <c r="D23" s="18">
        <v>1959</v>
      </c>
    </row>
    <row r="24" spans="2:4">
      <c r="B24" s="33" t="s">
        <v>257</v>
      </c>
      <c r="C24" s="33" t="s">
        <v>258</v>
      </c>
      <c r="D24" s="18">
        <v>1988</v>
      </c>
    </row>
    <row r="25" spans="2:4">
      <c r="B25" s="33" t="s">
        <v>25</v>
      </c>
      <c r="C25" s="33" t="s">
        <v>26</v>
      </c>
      <c r="D25" s="18">
        <v>1981</v>
      </c>
    </row>
    <row r="26" spans="2:4">
      <c r="B26" s="33" t="s">
        <v>25</v>
      </c>
      <c r="C26" s="33" t="s">
        <v>57</v>
      </c>
      <c r="D26" s="18">
        <v>1962</v>
      </c>
    </row>
    <row r="27" spans="2:4">
      <c r="B27" s="33" t="s">
        <v>58</v>
      </c>
      <c r="C27" s="33" t="s">
        <v>59</v>
      </c>
      <c r="D27" s="18">
        <v>1988</v>
      </c>
    </row>
    <row r="28" spans="2:4">
      <c r="B28" s="33" t="s">
        <v>58</v>
      </c>
      <c r="C28" s="33" t="s">
        <v>60</v>
      </c>
      <c r="D28" s="18">
        <v>1959</v>
      </c>
    </row>
    <row r="29" spans="2:4">
      <c r="B29" s="33" t="s">
        <v>61</v>
      </c>
      <c r="C29" s="33" t="s">
        <v>62</v>
      </c>
      <c r="D29" s="18">
        <v>1973</v>
      </c>
    </row>
    <row r="30" spans="2:4">
      <c r="B30" s="33" t="s">
        <v>63</v>
      </c>
      <c r="C30" s="33" t="s">
        <v>40</v>
      </c>
      <c r="D30" s="18">
        <v>1974</v>
      </c>
    </row>
    <row r="31" spans="2:4">
      <c r="B31" s="33" t="s">
        <v>275</v>
      </c>
      <c r="C31" s="33" t="s">
        <v>276</v>
      </c>
      <c r="D31" s="18">
        <v>1956</v>
      </c>
    </row>
    <row r="32" spans="2:4">
      <c r="B32" s="33" t="s">
        <v>65</v>
      </c>
      <c r="C32" s="33" t="s">
        <v>62</v>
      </c>
      <c r="D32" s="18">
        <v>1972</v>
      </c>
    </row>
    <row r="33" spans="2:4">
      <c r="B33" s="33" t="s">
        <v>65</v>
      </c>
      <c r="C33" s="33" t="s">
        <v>62</v>
      </c>
      <c r="D33" s="18">
        <v>1982</v>
      </c>
    </row>
    <row r="34" spans="2:4">
      <c r="B34" s="33" t="s">
        <v>65</v>
      </c>
      <c r="C34" s="33" t="s">
        <v>363</v>
      </c>
      <c r="D34" s="18">
        <v>1976</v>
      </c>
    </row>
    <row r="35" spans="2:4">
      <c r="B35" s="33" t="s">
        <v>398</v>
      </c>
      <c r="C35" s="33" t="s">
        <v>399</v>
      </c>
      <c r="D35" s="18">
        <v>1978</v>
      </c>
    </row>
    <row r="36" spans="2:4">
      <c r="B36" s="33" t="s">
        <v>66</v>
      </c>
      <c r="C36" s="33" t="s">
        <v>67</v>
      </c>
      <c r="D36" s="18">
        <v>1971</v>
      </c>
    </row>
    <row r="37" spans="2:4">
      <c r="B37" s="33" t="s">
        <v>244</v>
      </c>
      <c r="C37" s="33" t="s">
        <v>57</v>
      </c>
      <c r="D37" s="18">
        <v>1968</v>
      </c>
    </row>
    <row r="38" spans="2:4">
      <c r="B38" s="33" t="s">
        <v>68</v>
      </c>
      <c r="C38" s="33" t="s">
        <v>59</v>
      </c>
      <c r="D38" s="18">
        <v>1973</v>
      </c>
    </row>
    <row r="39" spans="2:4">
      <c r="B39" s="33" t="s">
        <v>404</v>
      </c>
      <c r="C39" s="33" t="s">
        <v>130</v>
      </c>
      <c r="D39" s="18">
        <v>1977</v>
      </c>
    </row>
    <row r="40" spans="2:4">
      <c r="B40" s="33" t="s">
        <v>318</v>
      </c>
      <c r="C40" s="33" t="s">
        <v>319</v>
      </c>
      <c r="D40" s="62">
        <v>1955</v>
      </c>
    </row>
    <row r="41" spans="2:4">
      <c r="B41" s="33" t="s">
        <v>304</v>
      </c>
      <c r="C41" s="33" t="s">
        <v>298</v>
      </c>
      <c r="D41" s="18">
        <v>1969</v>
      </c>
    </row>
    <row r="42" spans="2:4">
      <c r="B42" s="33" t="s">
        <v>69</v>
      </c>
      <c r="C42" s="33" t="s">
        <v>70</v>
      </c>
      <c r="D42" s="18">
        <v>1976</v>
      </c>
    </row>
    <row r="43" spans="2:4">
      <c r="B43" s="33" t="s">
        <v>350</v>
      </c>
      <c r="C43" s="33" t="s">
        <v>351</v>
      </c>
      <c r="D43" s="18">
        <v>2009</v>
      </c>
    </row>
    <row r="44" spans="2:4">
      <c r="B44" s="33" t="s">
        <v>297</v>
      </c>
      <c r="C44" s="33" t="s">
        <v>298</v>
      </c>
      <c r="D44" s="18">
        <v>1975</v>
      </c>
    </row>
    <row r="45" spans="2:4">
      <c r="B45" s="33" t="s">
        <v>71</v>
      </c>
      <c r="C45" s="33" t="s">
        <v>72</v>
      </c>
      <c r="D45" s="18">
        <v>1971</v>
      </c>
    </row>
    <row r="46" spans="2:4">
      <c r="B46" s="33" t="s">
        <v>375</v>
      </c>
      <c r="C46" s="33" t="s">
        <v>50</v>
      </c>
      <c r="D46" s="18">
        <v>1982</v>
      </c>
    </row>
    <row r="47" spans="2:4">
      <c r="B47" s="33" t="s">
        <v>277</v>
      </c>
      <c r="C47" s="33" t="s">
        <v>57</v>
      </c>
      <c r="D47" s="18">
        <v>1960</v>
      </c>
    </row>
    <row r="48" spans="2:4">
      <c r="B48" s="33" t="s">
        <v>253</v>
      </c>
      <c r="C48" s="33" t="s">
        <v>52</v>
      </c>
      <c r="D48" s="18">
        <v>1972</v>
      </c>
    </row>
    <row r="49" spans="1:4">
      <c r="B49" s="33" t="s">
        <v>380</v>
      </c>
      <c r="C49" s="33" t="s">
        <v>50</v>
      </c>
      <c r="D49" s="18">
        <v>1948</v>
      </c>
    </row>
    <row r="50" spans="1:4">
      <c r="B50" s="33" t="s">
        <v>73</v>
      </c>
      <c r="C50" s="33" t="s">
        <v>74</v>
      </c>
      <c r="D50" s="18">
        <v>1988</v>
      </c>
    </row>
    <row r="51" spans="1:4">
      <c r="B51" s="33" t="s">
        <v>278</v>
      </c>
      <c r="C51" s="33" t="s">
        <v>48</v>
      </c>
      <c r="D51" s="18">
        <v>1962</v>
      </c>
    </row>
    <row r="52" spans="1:4">
      <c r="B52" s="33" t="s">
        <v>347</v>
      </c>
      <c r="C52" s="33" t="s">
        <v>348</v>
      </c>
      <c r="D52" s="18">
        <v>1969</v>
      </c>
    </row>
    <row r="53" spans="1:4">
      <c r="B53" s="33" t="s">
        <v>261</v>
      </c>
      <c r="C53" s="33" t="s">
        <v>262</v>
      </c>
      <c r="D53" s="18">
        <v>1971</v>
      </c>
    </row>
    <row r="54" spans="1:4">
      <c r="B54" s="33" t="s">
        <v>400</v>
      </c>
      <c r="C54" s="33" t="s">
        <v>401</v>
      </c>
      <c r="D54" s="18">
        <v>1977</v>
      </c>
    </row>
    <row r="55" spans="1:4">
      <c r="B55" s="33" t="s">
        <v>263</v>
      </c>
      <c r="C55" s="33" t="s">
        <v>76</v>
      </c>
      <c r="D55" s="18">
        <v>1970</v>
      </c>
    </row>
    <row r="56" spans="1:4">
      <c r="B56" s="33" t="s">
        <v>75</v>
      </c>
      <c r="C56" s="33" t="s">
        <v>76</v>
      </c>
      <c r="D56" s="18">
        <v>1976</v>
      </c>
    </row>
    <row r="57" spans="1:4">
      <c r="B57" s="33" t="s">
        <v>292</v>
      </c>
      <c r="C57" s="33" t="s">
        <v>293</v>
      </c>
      <c r="D57" s="18">
        <v>2003</v>
      </c>
    </row>
    <row r="58" spans="1:4">
      <c r="A58" s="78"/>
      <c r="B58" s="33" t="s">
        <v>77</v>
      </c>
      <c r="C58" s="33" t="s">
        <v>78</v>
      </c>
      <c r="D58" s="18">
        <v>1959</v>
      </c>
    </row>
    <row r="59" spans="1:4">
      <c r="B59" s="33" t="s">
        <v>320</v>
      </c>
      <c r="C59" s="33" t="s">
        <v>90</v>
      </c>
      <c r="D59" s="62">
        <v>1968</v>
      </c>
    </row>
    <row r="60" spans="1:4">
      <c r="B60" s="33" t="s">
        <v>79</v>
      </c>
      <c r="C60" s="33" t="s">
        <v>80</v>
      </c>
      <c r="D60" s="18">
        <v>1965</v>
      </c>
    </row>
    <row r="61" spans="1:4">
      <c r="B61" s="33" t="s">
        <v>316</v>
      </c>
      <c r="C61" s="33" t="s">
        <v>191</v>
      </c>
      <c r="D61" s="18">
        <v>1970</v>
      </c>
    </row>
    <row r="62" spans="1:4">
      <c r="B62" s="33" t="s">
        <v>81</v>
      </c>
      <c r="C62" s="33" t="s">
        <v>82</v>
      </c>
      <c r="D62" s="18">
        <v>1980</v>
      </c>
    </row>
    <row r="63" spans="1:4">
      <c r="B63" s="33" t="s">
        <v>389</v>
      </c>
      <c r="C63" s="33" t="s">
        <v>390</v>
      </c>
      <c r="D63" s="18">
        <v>1968</v>
      </c>
    </row>
    <row r="64" spans="1:4">
      <c r="B64" s="33" t="s">
        <v>391</v>
      </c>
      <c r="C64" s="33" t="s">
        <v>268</v>
      </c>
      <c r="D64" s="18">
        <v>1995</v>
      </c>
    </row>
    <row r="65" spans="2:4">
      <c r="B65" s="33" t="s">
        <v>83</v>
      </c>
      <c r="C65" s="33" t="s">
        <v>84</v>
      </c>
      <c r="D65" s="18">
        <v>1979</v>
      </c>
    </row>
    <row r="66" spans="2:4">
      <c r="B66" s="33" t="s">
        <v>83</v>
      </c>
      <c r="C66" s="33" t="s">
        <v>298</v>
      </c>
      <c r="D66" s="18">
        <v>1951</v>
      </c>
    </row>
    <row r="67" spans="2:4">
      <c r="B67" s="33" t="s">
        <v>364</v>
      </c>
      <c r="C67" s="33" t="s">
        <v>365</v>
      </c>
      <c r="D67" s="18">
        <v>1977</v>
      </c>
    </row>
    <row r="68" spans="2:4">
      <c r="B68" s="33" t="s">
        <v>85</v>
      </c>
      <c r="C68" s="33" t="s">
        <v>72</v>
      </c>
      <c r="D68" s="18">
        <v>2004</v>
      </c>
    </row>
    <row r="69" spans="2:4">
      <c r="B69" s="33" t="s">
        <v>29</v>
      </c>
      <c r="C69" s="33" t="s">
        <v>30</v>
      </c>
      <c r="D69" s="18">
        <v>1964</v>
      </c>
    </row>
    <row r="70" spans="2:4">
      <c r="B70" s="33" t="s">
        <v>86</v>
      </c>
      <c r="C70" s="33" t="s">
        <v>87</v>
      </c>
      <c r="D70" s="18">
        <v>1974</v>
      </c>
    </row>
    <row r="71" spans="2:4">
      <c r="B71" s="33" t="s">
        <v>88</v>
      </c>
      <c r="C71" s="33" t="s">
        <v>87</v>
      </c>
      <c r="D71" s="18">
        <v>1959</v>
      </c>
    </row>
    <row r="72" spans="2:4">
      <c r="B72" s="33" t="s">
        <v>88</v>
      </c>
      <c r="C72" s="33" t="s">
        <v>362</v>
      </c>
      <c r="D72" s="18">
        <v>1960</v>
      </c>
    </row>
    <row r="73" spans="2:4">
      <c r="B73" s="33" t="s">
        <v>353</v>
      </c>
      <c r="C73" s="33" t="s">
        <v>354</v>
      </c>
      <c r="D73" s="18">
        <v>1992</v>
      </c>
    </row>
    <row r="74" spans="2:4">
      <c r="B74" s="33" t="s">
        <v>355</v>
      </c>
      <c r="C74" s="33" t="s">
        <v>40</v>
      </c>
      <c r="D74" s="18">
        <v>1993</v>
      </c>
    </row>
    <row r="75" spans="2:4">
      <c r="B75" s="33" t="s">
        <v>89</v>
      </c>
      <c r="C75" s="33" t="s">
        <v>90</v>
      </c>
      <c r="D75" s="18">
        <v>1967</v>
      </c>
    </row>
    <row r="76" spans="2:4">
      <c r="B76" s="33" t="s">
        <v>328</v>
      </c>
      <c r="C76" s="33" t="s">
        <v>170</v>
      </c>
      <c r="D76" s="18">
        <v>1963</v>
      </c>
    </row>
    <row r="77" spans="2:4">
      <c r="B77" s="33" t="s">
        <v>331</v>
      </c>
      <c r="C77" s="33" t="s">
        <v>62</v>
      </c>
      <c r="D77" s="18">
        <v>1964</v>
      </c>
    </row>
    <row r="78" spans="2:4">
      <c r="B78" s="33" t="s">
        <v>376</v>
      </c>
      <c r="C78" s="33" t="s">
        <v>46</v>
      </c>
      <c r="D78" s="18">
        <v>1975</v>
      </c>
    </row>
    <row r="79" spans="2:4">
      <c r="B79" s="33" t="s">
        <v>91</v>
      </c>
      <c r="C79" s="33" t="s">
        <v>92</v>
      </c>
      <c r="D79" s="18">
        <v>1958</v>
      </c>
    </row>
    <row r="80" spans="2:4">
      <c r="B80" s="33" t="s">
        <v>93</v>
      </c>
      <c r="C80" s="33" t="s">
        <v>94</v>
      </c>
      <c r="D80" s="18">
        <v>1993</v>
      </c>
    </row>
    <row r="81" spans="2:4">
      <c r="B81" s="33" t="s">
        <v>264</v>
      </c>
      <c r="C81" s="33" t="s">
        <v>97</v>
      </c>
      <c r="D81" s="18">
        <v>1971</v>
      </c>
    </row>
    <row r="82" spans="2:4">
      <c r="B82" s="33" t="s">
        <v>95</v>
      </c>
      <c r="C82" s="33" t="s">
        <v>90</v>
      </c>
      <c r="D82" s="18">
        <v>1973</v>
      </c>
    </row>
    <row r="83" spans="2:4">
      <c r="B83" s="33" t="s">
        <v>96</v>
      </c>
      <c r="C83" s="33" t="s">
        <v>97</v>
      </c>
      <c r="D83" s="18">
        <v>1970</v>
      </c>
    </row>
    <row r="84" spans="2:4">
      <c r="B84" s="33" t="s">
        <v>31</v>
      </c>
      <c r="C84" s="33" t="s">
        <v>32</v>
      </c>
      <c r="D84" s="18">
        <v>1980</v>
      </c>
    </row>
    <row r="85" spans="2:4">
      <c r="B85" s="33" t="s">
        <v>301</v>
      </c>
      <c r="C85" s="33" t="s">
        <v>302</v>
      </c>
      <c r="D85" s="18">
        <v>1982</v>
      </c>
    </row>
    <row r="86" spans="2:4">
      <c r="B86" s="33" t="s">
        <v>247</v>
      </c>
      <c r="C86" s="33" t="s">
        <v>60</v>
      </c>
      <c r="D86" s="18">
        <v>1984</v>
      </c>
    </row>
    <row r="87" spans="2:4">
      <c r="B87" s="33" t="s">
        <v>98</v>
      </c>
      <c r="C87" s="33" t="s">
        <v>97</v>
      </c>
      <c r="D87" s="18">
        <v>1971</v>
      </c>
    </row>
    <row r="88" spans="2:4">
      <c r="B88" s="33" t="s">
        <v>392</v>
      </c>
      <c r="C88" s="33" t="s">
        <v>393</v>
      </c>
      <c r="D88" s="18">
        <v>1981</v>
      </c>
    </row>
    <row r="89" spans="2:4">
      <c r="B89" s="33" t="s">
        <v>99</v>
      </c>
      <c r="C89" s="33" t="s">
        <v>48</v>
      </c>
      <c r="D89" s="18">
        <v>1962</v>
      </c>
    </row>
    <row r="90" spans="2:4">
      <c r="B90" s="33" t="s">
        <v>100</v>
      </c>
      <c r="C90" s="33" t="s">
        <v>101</v>
      </c>
      <c r="D90" s="18">
        <v>1981</v>
      </c>
    </row>
    <row r="91" spans="2:4">
      <c r="B91" s="33" t="s">
        <v>256</v>
      </c>
      <c r="C91" s="33" t="s">
        <v>227</v>
      </c>
      <c r="D91" s="18">
        <v>1980</v>
      </c>
    </row>
    <row r="92" spans="2:4">
      <c r="B92" s="33" t="s">
        <v>102</v>
      </c>
      <c r="C92" s="33" t="s">
        <v>103</v>
      </c>
      <c r="D92" s="18">
        <v>1982</v>
      </c>
    </row>
    <row r="93" spans="2:4">
      <c r="B93" s="33" t="s">
        <v>372</v>
      </c>
      <c r="C93" s="33" t="s">
        <v>161</v>
      </c>
      <c r="D93" s="18">
        <v>1952</v>
      </c>
    </row>
    <row r="94" spans="2:4">
      <c r="B94" s="33" t="s">
        <v>104</v>
      </c>
      <c r="C94" s="33" t="s">
        <v>105</v>
      </c>
      <c r="D94" s="18">
        <v>1984</v>
      </c>
    </row>
    <row r="95" spans="2:4">
      <c r="B95" s="33" t="s">
        <v>106</v>
      </c>
      <c r="C95" s="33" t="s">
        <v>108</v>
      </c>
      <c r="D95" s="18">
        <v>1993</v>
      </c>
    </row>
    <row r="96" spans="2:4">
      <c r="B96" s="33" t="s">
        <v>106</v>
      </c>
      <c r="C96" s="33" t="s">
        <v>107</v>
      </c>
      <c r="D96" s="18">
        <v>1964</v>
      </c>
    </row>
    <row r="97" spans="2:4">
      <c r="B97" s="33" t="s">
        <v>109</v>
      </c>
      <c r="C97" s="33" t="s">
        <v>110</v>
      </c>
      <c r="D97" s="18">
        <v>1989</v>
      </c>
    </row>
    <row r="98" spans="2:4">
      <c r="B98" s="33" t="s">
        <v>111</v>
      </c>
      <c r="C98" s="33" t="s">
        <v>112</v>
      </c>
      <c r="D98" s="18">
        <v>1973</v>
      </c>
    </row>
    <row r="99" spans="2:4">
      <c r="B99" s="33" t="s">
        <v>113</v>
      </c>
      <c r="C99" s="33" t="s">
        <v>114</v>
      </c>
      <c r="D99" s="18">
        <v>1945</v>
      </c>
    </row>
    <row r="100" spans="2:4">
      <c r="B100" s="33" t="s">
        <v>345</v>
      </c>
      <c r="C100" s="33" t="s">
        <v>346</v>
      </c>
      <c r="D100" s="18">
        <v>1984</v>
      </c>
    </row>
    <row r="101" spans="2:4">
      <c r="B101" s="33" t="s">
        <v>249</v>
      </c>
      <c r="C101" s="33" t="s">
        <v>250</v>
      </c>
      <c r="D101" s="18">
        <v>1977</v>
      </c>
    </row>
    <row r="102" spans="2:4">
      <c r="B102" s="33" t="s">
        <v>313</v>
      </c>
      <c r="C102" s="33" t="s">
        <v>268</v>
      </c>
      <c r="D102" s="18">
        <v>1997</v>
      </c>
    </row>
    <row r="103" spans="2:4">
      <c r="B103" s="33" t="s">
        <v>115</v>
      </c>
      <c r="C103" s="33" t="s">
        <v>116</v>
      </c>
      <c r="D103" s="18">
        <v>1988</v>
      </c>
    </row>
    <row r="104" spans="2:4">
      <c r="B104" s="33" t="s">
        <v>333</v>
      </c>
      <c r="C104" s="33" t="s">
        <v>276</v>
      </c>
      <c r="D104" s="18">
        <v>1959</v>
      </c>
    </row>
    <row r="105" spans="2:4">
      <c r="B105" s="33" t="s">
        <v>117</v>
      </c>
      <c r="C105" s="33" t="s">
        <v>118</v>
      </c>
      <c r="D105" s="18">
        <v>1974</v>
      </c>
    </row>
    <row r="106" spans="2:4">
      <c r="B106" s="33" t="s">
        <v>272</v>
      </c>
      <c r="C106" s="33" t="s">
        <v>108</v>
      </c>
      <c r="D106" s="18">
        <v>1986</v>
      </c>
    </row>
    <row r="107" spans="2:4">
      <c r="B107" s="33" t="s">
        <v>334</v>
      </c>
      <c r="C107" s="33" t="s">
        <v>50</v>
      </c>
      <c r="D107" s="18">
        <v>1980</v>
      </c>
    </row>
    <row r="108" spans="2:4">
      <c r="B108" s="33" t="s">
        <v>119</v>
      </c>
      <c r="C108" s="33" t="s">
        <v>82</v>
      </c>
      <c r="D108" s="18">
        <v>1968</v>
      </c>
    </row>
    <row r="109" spans="2:4">
      <c r="B109" s="33" t="s">
        <v>321</v>
      </c>
      <c r="C109" s="33" t="s">
        <v>322</v>
      </c>
      <c r="D109" s="62">
        <v>1963</v>
      </c>
    </row>
    <row r="110" spans="2:4">
      <c r="B110" s="33" t="s">
        <v>394</v>
      </c>
      <c r="C110" s="33" t="s">
        <v>159</v>
      </c>
      <c r="D110" s="18">
        <v>1974</v>
      </c>
    </row>
    <row r="111" spans="2:4">
      <c r="B111" s="33" t="s">
        <v>120</v>
      </c>
      <c r="C111" s="33" t="s">
        <v>121</v>
      </c>
      <c r="D111" s="18">
        <v>1962</v>
      </c>
    </row>
    <row r="112" spans="2:4">
      <c r="B112" s="33" t="s">
        <v>248</v>
      </c>
      <c r="C112" s="33" t="s">
        <v>121</v>
      </c>
      <c r="D112" s="18">
        <v>1986</v>
      </c>
    </row>
    <row r="113" spans="2:4">
      <c r="B113" s="33" t="s">
        <v>122</v>
      </c>
      <c r="C113" s="33" t="s">
        <v>62</v>
      </c>
      <c r="D113" s="18">
        <v>1969</v>
      </c>
    </row>
    <row r="114" spans="2:4">
      <c r="B114" s="33" t="s">
        <v>123</v>
      </c>
      <c r="C114" s="33" t="s">
        <v>34</v>
      </c>
      <c r="D114" s="18">
        <v>1988</v>
      </c>
    </row>
    <row r="115" spans="2:4">
      <c r="B115" s="33" t="s">
        <v>385</v>
      </c>
      <c r="C115" s="33" t="s">
        <v>386</v>
      </c>
      <c r="D115" s="18">
        <v>1998</v>
      </c>
    </row>
    <row r="116" spans="2:4">
      <c r="B116" s="33" t="s">
        <v>377</v>
      </c>
      <c r="C116" s="33" t="s">
        <v>40</v>
      </c>
      <c r="D116" s="18">
        <v>1994</v>
      </c>
    </row>
    <row r="117" spans="2:4">
      <c r="B117" s="33" t="s">
        <v>358</v>
      </c>
      <c r="C117" s="33" t="s">
        <v>211</v>
      </c>
      <c r="D117" s="18">
        <v>1996</v>
      </c>
    </row>
    <row r="118" spans="2:4">
      <c r="B118" s="33" t="s">
        <v>124</v>
      </c>
      <c r="C118" s="33" t="s">
        <v>125</v>
      </c>
      <c r="D118" s="18">
        <v>1966</v>
      </c>
    </row>
    <row r="119" spans="2:4">
      <c r="B119" s="33" t="s">
        <v>126</v>
      </c>
      <c r="C119" s="33" t="s">
        <v>127</v>
      </c>
      <c r="D119" s="18">
        <v>1982</v>
      </c>
    </row>
    <row r="120" spans="2:4">
      <c r="B120" s="33" t="s">
        <v>259</v>
      </c>
      <c r="C120" s="33" t="s">
        <v>208</v>
      </c>
      <c r="D120" s="18">
        <v>1973</v>
      </c>
    </row>
    <row r="121" spans="2:4">
      <c r="B121" s="33" t="s">
        <v>370</v>
      </c>
      <c r="C121" s="33" t="s">
        <v>92</v>
      </c>
      <c r="D121" s="18">
        <v>1981</v>
      </c>
    </row>
    <row r="122" spans="2:4">
      <c r="B122" s="33" t="s">
        <v>128</v>
      </c>
      <c r="C122" s="33" t="s">
        <v>48</v>
      </c>
      <c r="D122" s="18">
        <v>1963</v>
      </c>
    </row>
    <row r="123" spans="2:4">
      <c r="B123" s="33" t="s">
        <v>129</v>
      </c>
      <c r="C123" s="33" t="s">
        <v>130</v>
      </c>
      <c r="D123" s="18">
        <v>1950</v>
      </c>
    </row>
    <row r="124" spans="2:4">
      <c r="B124" s="33" t="s">
        <v>395</v>
      </c>
      <c r="C124" s="33" t="s">
        <v>74</v>
      </c>
      <c r="D124" s="18">
        <v>1989</v>
      </c>
    </row>
    <row r="125" spans="2:4">
      <c r="B125" s="33" t="s">
        <v>131</v>
      </c>
      <c r="C125" s="33" t="s">
        <v>414</v>
      </c>
      <c r="D125" s="18">
        <v>1963</v>
      </c>
    </row>
    <row r="126" spans="2:4">
      <c r="B126" s="33" t="s">
        <v>131</v>
      </c>
      <c r="C126" s="33" t="s">
        <v>97</v>
      </c>
      <c r="D126" s="18">
        <v>1954</v>
      </c>
    </row>
    <row r="127" spans="2:4">
      <c r="B127" s="33" t="s">
        <v>315</v>
      </c>
      <c r="C127" s="33" t="s">
        <v>208</v>
      </c>
      <c r="D127" s="18">
        <v>1985</v>
      </c>
    </row>
    <row r="128" spans="2:4">
      <c r="B128" s="33" t="s">
        <v>132</v>
      </c>
      <c r="C128" s="33" t="s">
        <v>121</v>
      </c>
      <c r="D128" s="18">
        <v>1946</v>
      </c>
    </row>
    <row r="129" spans="1:4">
      <c r="B129" s="33" t="s">
        <v>342</v>
      </c>
      <c r="C129" s="33" t="s">
        <v>343</v>
      </c>
      <c r="D129" s="18">
        <v>1978</v>
      </c>
    </row>
    <row r="130" spans="1:4">
      <c r="B130" s="33" t="s">
        <v>133</v>
      </c>
      <c r="C130" s="33" t="s">
        <v>134</v>
      </c>
      <c r="D130" s="18">
        <v>1990</v>
      </c>
    </row>
    <row r="131" spans="1:4">
      <c r="B131" s="33" t="s">
        <v>135</v>
      </c>
      <c r="C131" s="33" t="s">
        <v>136</v>
      </c>
      <c r="D131" s="18">
        <v>1967</v>
      </c>
    </row>
    <row r="132" spans="1:4">
      <c r="B132" s="33" t="s">
        <v>137</v>
      </c>
      <c r="C132" s="33" t="s">
        <v>303</v>
      </c>
      <c r="D132" s="18">
        <v>1980</v>
      </c>
    </row>
    <row r="133" spans="1:4">
      <c r="B133" s="33" t="s">
        <v>137</v>
      </c>
      <c r="C133" s="33" t="s">
        <v>94</v>
      </c>
      <c r="D133" s="18">
        <v>1970</v>
      </c>
    </row>
    <row r="134" spans="1:4">
      <c r="B134" s="33" t="s">
        <v>138</v>
      </c>
      <c r="C134" s="33" t="s">
        <v>139</v>
      </c>
      <c r="D134" s="18">
        <v>1962</v>
      </c>
    </row>
    <row r="135" spans="1:4">
      <c r="B135" s="33" t="s">
        <v>373</v>
      </c>
      <c r="C135" s="33" t="s">
        <v>374</v>
      </c>
      <c r="D135" s="18">
        <v>1951</v>
      </c>
    </row>
    <row r="136" spans="1:4">
      <c r="B136" s="33" t="s">
        <v>246</v>
      </c>
      <c r="C136" s="33" t="s">
        <v>64</v>
      </c>
      <c r="D136" s="18">
        <v>1990</v>
      </c>
    </row>
    <row r="137" spans="1:4">
      <c r="B137" s="33" t="s">
        <v>246</v>
      </c>
      <c r="C137" s="33" t="s">
        <v>78</v>
      </c>
      <c r="D137" s="18">
        <v>1965</v>
      </c>
    </row>
    <row r="138" spans="1:4">
      <c r="B138" s="33" t="s">
        <v>140</v>
      </c>
      <c r="C138" s="33" t="s">
        <v>94</v>
      </c>
      <c r="D138" s="18">
        <v>1997</v>
      </c>
    </row>
    <row r="139" spans="1:4">
      <c r="B139" s="33" t="s">
        <v>140</v>
      </c>
      <c r="C139" s="33" t="s">
        <v>141</v>
      </c>
      <c r="D139" s="18">
        <v>2001</v>
      </c>
    </row>
    <row r="140" spans="1:4">
      <c r="B140" s="77" t="s">
        <v>142</v>
      </c>
      <c r="C140" s="77" t="s">
        <v>349</v>
      </c>
      <c r="D140" s="18">
        <v>1968</v>
      </c>
    </row>
    <row r="141" spans="1:4">
      <c r="B141" s="33" t="s">
        <v>142</v>
      </c>
      <c r="C141" s="33" t="s">
        <v>143</v>
      </c>
      <c r="D141" s="18">
        <v>2004</v>
      </c>
    </row>
    <row r="142" spans="1:4">
      <c r="B142" s="33" t="s">
        <v>144</v>
      </c>
      <c r="C142" s="33" t="s">
        <v>145</v>
      </c>
      <c r="D142" s="18">
        <v>1980</v>
      </c>
    </row>
    <row r="143" spans="1:4">
      <c r="A143" t="s">
        <v>10</v>
      </c>
      <c r="B143" s="33" t="s">
        <v>366</v>
      </c>
      <c r="C143" s="33" t="s">
        <v>367</v>
      </c>
      <c r="D143" s="18">
        <v>1992</v>
      </c>
    </row>
    <row r="144" spans="1:4">
      <c r="B144" s="33" t="s">
        <v>146</v>
      </c>
      <c r="C144" s="33" t="s">
        <v>147</v>
      </c>
      <c r="D144" s="18">
        <v>1946</v>
      </c>
    </row>
    <row r="145" spans="2:4">
      <c r="B145" s="33" t="s">
        <v>148</v>
      </c>
      <c r="C145" s="33" t="s">
        <v>149</v>
      </c>
      <c r="D145" s="18">
        <v>1962</v>
      </c>
    </row>
    <row r="146" spans="2:4">
      <c r="B146" s="33" t="s">
        <v>27</v>
      </c>
      <c r="C146" s="33" t="s">
        <v>28</v>
      </c>
      <c r="D146" s="18">
        <v>1973</v>
      </c>
    </row>
    <row r="147" spans="2:4">
      <c r="B147" s="33" t="s">
        <v>396</v>
      </c>
      <c r="C147" s="33" t="s">
        <v>218</v>
      </c>
      <c r="D147" s="18">
        <v>1974</v>
      </c>
    </row>
    <row r="148" spans="2:4">
      <c r="B148" s="33" t="s">
        <v>150</v>
      </c>
      <c r="C148" s="33" t="s">
        <v>151</v>
      </c>
      <c r="D148" s="18">
        <v>1981</v>
      </c>
    </row>
    <row r="149" spans="2:4">
      <c r="B149" s="33" t="s">
        <v>150</v>
      </c>
      <c r="C149" s="33" t="s">
        <v>340</v>
      </c>
      <c r="D149" s="18">
        <v>1962</v>
      </c>
    </row>
    <row r="150" spans="2:4">
      <c r="B150" s="33" t="s">
        <v>254</v>
      </c>
      <c r="C150" s="33" t="s">
        <v>252</v>
      </c>
      <c r="D150" s="18">
        <v>1988</v>
      </c>
    </row>
    <row r="151" spans="2:4">
      <c r="B151" s="33" t="s">
        <v>152</v>
      </c>
      <c r="C151" s="33" t="s">
        <v>153</v>
      </c>
      <c r="D151" s="18">
        <v>1962</v>
      </c>
    </row>
    <row r="152" spans="2:4">
      <c r="B152" s="33" t="s">
        <v>337</v>
      </c>
      <c r="C152" s="33" t="s">
        <v>338</v>
      </c>
      <c r="D152" s="18">
        <v>1979</v>
      </c>
    </row>
    <row r="153" spans="2:4">
      <c r="B153" s="33" t="s">
        <v>323</v>
      </c>
      <c r="C153" s="33" t="s">
        <v>268</v>
      </c>
      <c r="D153" s="62">
        <v>1988</v>
      </c>
    </row>
    <row r="154" spans="2:4">
      <c r="B154" s="33" t="s">
        <v>154</v>
      </c>
      <c r="C154" s="33" t="s">
        <v>155</v>
      </c>
      <c r="D154" s="18">
        <v>1991</v>
      </c>
    </row>
    <row r="155" spans="2:4">
      <c r="B155" s="33" t="s">
        <v>33</v>
      </c>
      <c r="C155" s="33" t="s">
        <v>34</v>
      </c>
      <c r="D155" s="18">
        <v>1964</v>
      </c>
    </row>
    <row r="156" spans="2:4">
      <c r="B156" s="33" t="s">
        <v>283</v>
      </c>
      <c r="C156" s="33" t="s">
        <v>191</v>
      </c>
      <c r="D156" s="18">
        <v>1990</v>
      </c>
    </row>
    <row r="157" spans="2:4">
      <c r="B157" s="33" t="s">
        <v>156</v>
      </c>
      <c r="C157" s="33" t="s">
        <v>157</v>
      </c>
      <c r="D157" s="18">
        <v>2004</v>
      </c>
    </row>
    <row r="158" spans="2:4">
      <c r="B158" s="33" t="s">
        <v>158</v>
      </c>
      <c r="C158" s="33" t="s">
        <v>159</v>
      </c>
      <c r="D158" s="18">
        <v>1960</v>
      </c>
    </row>
    <row r="159" spans="2:4">
      <c r="B159" s="33" t="s">
        <v>279</v>
      </c>
      <c r="C159" s="33" t="s">
        <v>26</v>
      </c>
      <c r="D159" s="18">
        <v>1975</v>
      </c>
    </row>
    <row r="160" spans="2:4">
      <c r="B160" s="33" t="s">
        <v>160</v>
      </c>
      <c r="C160" s="33" t="s">
        <v>161</v>
      </c>
      <c r="D160" s="18">
        <v>1984</v>
      </c>
    </row>
    <row r="161" spans="2:4">
      <c r="B161" s="33" t="s">
        <v>162</v>
      </c>
      <c r="C161" s="33" t="s">
        <v>163</v>
      </c>
      <c r="D161" s="18">
        <v>1977</v>
      </c>
    </row>
    <row r="162" spans="2:4">
      <c r="B162" s="33" t="s">
        <v>164</v>
      </c>
      <c r="C162" s="33" t="s">
        <v>62</v>
      </c>
      <c r="D162" s="18">
        <v>1974</v>
      </c>
    </row>
    <row r="163" spans="2:4">
      <c r="B163" s="33" t="s">
        <v>265</v>
      </c>
      <c r="C163" s="33" t="s">
        <v>191</v>
      </c>
      <c r="D163" s="18">
        <v>1964</v>
      </c>
    </row>
    <row r="164" spans="2:4">
      <c r="B164" s="33" t="s">
        <v>405</v>
      </c>
      <c r="C164" s="33" t="s">
        <v>130</v>
      </c>
      <c r="D164" s="18">
        <v>1984</v>
      </c>
    </row>
    <row r="165" spans="2:4">
      <c r="B165" s="33" t="s">
        <v>291</v>
      </c>
      <c r="C165" s="33" t="s">
        <v>48</v>
      </c>
      <c r="D165" s="18">
        <v>1965</v>
      </c>
    </row>
    <row r="166" spans="2:4">
      <c r="B166" s="33" t="s">
        <v>397</v>
      </c>
      <c r="C166" s="33" t="s">
        <v>62</v>
      </c>
      <c r="D166" s="18">
        <v>1977</v>
      </c>
    </row>
    <row r="167" spans="2:4">
      <c r="B167" s="33" t="s">
        <v>412</v>
      </c>
      <c r="C167" s="33" t="s">
        <v>57</v>
      </c>
      <c r="D167" s="18">
        <v>1990</v>
      </c>
    </row>
    <row r="168" spans="2:4">
      <c r="B168" s="33" t="s">
        <v>165</v>
      </c>
      <c r="C168" s="33" t="s">
        <v>166</v>
      </c>
      <c r="D168" s="18">
        <v>1977</v>
      </c>
    </row>
    <row r="169" spans="2:4">
      <c r="B169" s="33" t="s">
        <v>165</v>
      </c>
      <c r="C169" s="33" t="s">
        <v>167</v>
      </c>
      <c r="D169" s="18">
        <v>1945</v>
      </c>
    </row>
    <row r="170" spans="2:4">
      <c r="B170" s="33" t="s">
        <v>409</v>
      </c>
      <c r="C170" s="33" t="s">
        <v>410</v>
      </c>
      <c r="D170" s="18">
        <v>1969</v>
      </c>
    </row>
    <row r="171" spans="2:4">
      <c r="B171" s="33" t="s">
        <v>168</v>
      </c>
      <c r="C171" s="33" t="s">
        <v>70</v>
      </c>
      <c r="D171" s="18">
        <v>1974</v>
      </c>
    </row>
    <row r="172" spans="2:4">
      <c r="B172" s="33" t="s">
        <v>266</v>
      </c>
      <c r="C172" s="33" t="s">
        <v>90</v>
      </c>
      <c r="D172" s="18">
        <v>1966</v>
      </c>
    </row>
    <row r="173" spans="2:4">
      <c r="B173" s="33" t="s">
        <v>422</v>
      </c>
      <c r="C173" s="33" t="s">
        <v>108</v>
      </c>
      <c r="D173" s="18">
        <v>1985</v>
      </c>
    </row>
    <row r="174" spans="2:4">
      <c r="B174" s="33" t="s">
        <v>419</v>
      </c>
      <c r="C174" s="33" t="s">
        <v>420</v>
      </c>
      <c r="D174" s="18">
        <v>2003</v>
      </c>
    </row>
    <row r="175" spans="2:4">
      <c r="B175" s="33" t="s">
        <v>169</v>
      </c>
      <c r="C175" s="33" t="s">
        <v>332</v>
      </c>
      <c r="D175" s="18">
        <v>1994</v>
      </c>
    </row>
    <row r="176" spans="2:4">
      <c r="B176" s="33" t="s">
        <v>169</v>
      </c>
      <c r="C176" s="33" t="s">
        <v>143</v>
      </c>
      <c r="D176" s="18">
        <v>1997</v>
      </c>
    </row>
    <row r="177" spans="2:4">
      <c r="B177" s="33" t="s">
        <v>171</v>
      </c>
      <c r="C177" s="33" t="s">
        <v>130</v>
      </c>
      <c r="D177" s="18">
        <v>1946</v>
      </c>
    </row>
    <row r="178" spans="2:4">
      <c r="B178" s="33" t="s">
        <v>251</v>
      </c>
      <c r="C178" s="33" t="s">
        <v>252</v>
      </c>
      <c r="D178" s="18">
        <v>1993</v>
      </c>
    </row>
    <row r="179" spans="2:4">
      <c r="B179" s="33" t="s">
        <v>172</v>
      </c>
      <c r="C179" s="33" t="s">
        <v>173</v>
      </c>
      <c r="D179" s="18">
        <v>1948</v>
      </c>
    </row>
    <row r="180" spans="2:4">
      <c r="B180" s="33" t="s">
        <v>284</v>
      </c>
      <c r="C180" s="33" t="s">
        <v>52</v>
      </c>
      <c r="D180" s="18">
        <v>1967</v>
      </c>
    </row>
    <row r="181" spans="2:4">
      <c r="B181" s="33" t="s">
        <v>174</v>
      </c>
      <c r="C181" s="33" t="s">
        <v>62</v>
      </c>
      <c r="D181" s="18">
        <v>1986</v>
      </c>
    </row>
    <row r="182" spans="2:4">
      <c r="B182" s="33" t="s">
        <v>174</v>
      </c>
      <c r="C182" s="33" t="s">
        <v>175</v>
      </c>
      <c r="D182" s="18">
        <v>1973</v>
      </c>
    </row>
    <row r="183" spans="2:4">
      <c r="B183" s="33" t="s">
        <v>299</v>
      </c>
      <c r="C183" s="33" t="s">
        <v>300</v>
      </c>
      <c r="D183" s="18">
        <v>1984</v>
      </c>
    </row>
    <row r="184" spans="2:4">
      <c r="B184" s="33" t="s">
        <v>280</v>
      </c>
      <c r="C184" s="33" t="s">
        <v>281</v>
      </c>
      <c r="D184" s="18">
        <v>1963</v>
      </c>
    </row>
    <row r="185" spans="2:4">
      <c r="B185" s="33" t="s">
        <v>176</v>
      </c>
      <c r="C185" s="33" t="s">
        <v>59</v>
      </c>
      <c r="D185" s="18">
        <v>1980</v>
      </c>
    </row>
    <row r="186" spans="2:4">
      <c r="B186" s="33" t="s">
        <v>417</v>
      </c>
      <c r="C186" s="33" t="s">
        <v>418</v>
      </c>
      <c r="D186" s="18">
        <v>1972</v>
      </c>
    </row>
    <row r="187" spans="2:4">
      <c r="B187" s="33" t="s">
        <v>177</v>
      </c>
      <c r="C187" s="33" t="s">
        <v>151</v>
      </c>
      <c r="D187" s="18">
        <v>1998</v>
      </c>
    </row>
    <row r="188" spans="2:4">
      <c r="B188" s="33" t="s">
        <v>177</v>
      </c>
      <c r="C188" s="33" t="s">
        <v>92</v>
      </c>
      <c r="D188" s="18">
        <v>1963</v>
      </c>
    </row>
    <row r="189" spans="2:4">
      <c r="B189" s="33" t="s">
        <v>178</v>
      </c>
      <c r="C189" s="33" t="s">
        <v>114</v>
      </c>
      <c r="D189" s="18">
        <v>1962</v>
      </c>
    </row>
    <row r="190" spans="2:4">
      <c r="B190" s="33" t="s">
        <v>356</v>
      </c>
      <c r="C190" s="33" t="s">
        <v>357</v>
      </c>
      <c r="D190" s="18">
        <v>1956</v>
      </c>
    </row>
    <row r="191" spans="2:4">
      <c r="B191" s="33" t="s">
        <v>179</v>
      </c>
      <c r="C191" s="33" t="s">
        <v>90</v>
      </c>
      <c r="D191" s="18">
        <v>1975</v>
      </c>
    </row>
    <row r="192" spans="2:4">
      <c r="B192" s="33" t="s">
        <v>387</v>
      </c>
      <c r="C192" s="33" t="s">
        <v>130</v>
      </c>
      <c r="D192" s="18">
        <v>1994</v>
      </c>
    </row>
    <row r="193" spans="2:4">
      <c r="B193" s="33" t="s">
        <v>330</v>
      </c>
      <c r="C193" s="33" t="s">
        <v>166</v>
      </c>
      <c r="D193" s="18">
        <v>1986</v>
      </c>
    </row>
    <row r="194" spans="2:4">
      <c r="B194" s="33" t="s">
        <v>35</v>
      </c>
      <c r="C194" s="33" t="s">
        <v>36</v>
      </c>
      <c r="D194" s="18">
        <v>1978</v>
      </c>
    </row>
    <row r="195" spans="2:4">
      <c r="B195" s="33" t="s">
        <v>180</v>
      </c>
      <c r="C195" s="33" t="s">
        <v>181</v>
      </c>
      <c r="D195" s="18">
        <v>1974</v>
      </c>
    </row>
    <row r="196" spans="2:4">
      <c r="B196" s="33" t="s">
        <v>182</v>
      </c>
      <c r="C196" s="33" t="s">
        <v>183</v>
      </c>
      <c r="D196" s="18">
        <v>2004</v>
      </c>
    </row>
    <row r="197" spans="2:4">
      <c r="B197" s="33" t="s">
        <v>184</v>
      </c>
      <c r="C197" s="33" t="s">
        <v>97</v>
      </c>
      <c r="D197" s="18">
        <v>1957</v>
      </c>
    </row>
    <row r="198" spans="2:4">
      <c r="B198" s="33" t="s">
        <v>424</v>
      </c>
      <c r="C198" s="33" t="s">
        <v>425</v>
      </c>
      <c r="D198" s="18">
        <v>1983</v>
      </c>
    </row>
    <row r="199" spans="2:4">
      <c r="B199" s="33" t="s">
        <v>37</v>
      </c>
      <c r="C199" s="33" t="s">
        <v>38</v>
      </c>
      <c r="D199" s="18">
        <v>1985</v>
      </c>
    </row>
    <row r="200" spans="2:4">
      <c r="B200" s="33" t="s">
        <v>289</v>
      </c>
      <c r="C200" s="33" t="s">
        <v>290</v>
      </c>
      <c r="D200" s="18">
        <v>1967</v>
      </c>
    </row>
    <row r="201" spans="2:4">
      <c r="B201" s="33" t="s">
        <v>185</v>
      </c>
      <c r="C201" s="33" t="s">
        <v>110</v>
      </c>
      <c r="D201" s="18">
        <v>1980</v>
      </c>
    </row>
    <row r="202" spans="2:4">
      <c r="B202" s="33" t="s">
        <v>186</v>
      </c>
      <c r="C202" s="33" t="s">
        <v>187</v>
      </c>
      <c r="D202" s="18">
        <v>1970</v>
      </c>
    </row>
    <row r="203" spans="2:4">
      <c r="B203" s="33" t="s">
        <v>267</v>
      </c>
      <c r="C203" s="33" t="s">
        <v>268</v>
      </c>
      <c r="D203" s="18">
        <v>1977</v>
      </c>
    </row>
    <row r="204" spans="2:4">
      <c r="B204" s="33" t="s">
        <v>188</v>
      </c>
      <c r="C204" s="33" t="s">
        <v>189</v>
      </c>
      <c r="D204" s="18">
        <v>1943</v>
      </c>
    </row>
    <row r="205" spans="2:4">
      <c r="B205" s="33" t="s">
        <v>190</v>
      </c>
      <c r="C205" s="33" t="s">
        <v>191</v>
      </c>
      <c r="D205" s="18">
        <v>1965</v>
      </c>
    </row>
    <row r="206" spans="2:4">
      <c r="B206" s="33" t="s">
        <v>192</v>
      </c>
      <c r="C206" s="33" t="s">
        <v>193</v>
      </c>
      <c r="D206" s="18">
        <v>1959</v>
      </c>
    </row>
    <row r="207" spans="2:4">
      <c r="B207" s="33" t="s">
        <v>269</v>
      </c>
      <c r="C207" s="33" t="s">
        <v>270</v>
      </c>
      <c r="D207" s="18">
        <v>1972</v>
      </c>
    </row>
    <row r="208" spans="2:4">
      <c r="B208" s="33" t="s">
        <v>194</v>
      </c>
      <c r="C208" s="33" t="s">
        <v>193</v>
      </c>
      <c r="D208" s="18">
        <v>1986</v>
      </c>
    </row>
    <row r="209" spans="2:4">
      <c r="B209" s="33" t="s">
        <v>195</v>
      </c>
      <c r="C209" s="33" t="s">
        <v>196</v>
      </c>
      <c r="D209" s="18">
        <v>1971</v>
      </c>
    </row>
    <row r="210" spans="2:4">
      <c r="B210" s="33" t="s">
        <v>339</v>
      </c>
      <c r="C210" s="33" t="s">
        <v>121</v>
      </c>
      <c r="D210" s="18">
        <v>1971</v>
      </c>
    </row>
    <row r="211" spans="2:4">
      <c r="B211" s="33" t="s">
        <v>378</v>
      </c>
      <c r="C211" s="33" t="s">
        <v>44</v>
      </c>
      <c r="D211" s="18">
        <v>1971</v>
      </c>
    </row>
    <row r="212" spans="2:4">
      <c r="B212" s="33" t="s">
        <v>197</v>
      </c>
      <c r="C212" s="33" t="s">
        <v>198</v>
      </c>
      <c r="D212" s="18">
        <v>1964</v>
      </c>
    </row>
    <row r="213" spans="2:4">
      <c r="B213" s="33" t="s">
        <v>260</v>
      </c>
      <c r="C213" s="33" t="s">
        <v>46</v>
      </c>
      <c r="D213" s="18">
        <v>1967</v>
      </c>
    </row>
    <row r="214" spans="2:4">
      <c r="B214" s="33" t="s">
        <v>379</v>
      </c>
      <c r="C214" s="33" t="s">
        <v>227</v>
      </c>
      <c r="D214" s="18">
        <v>1970</v>
      </c>
    </row>
    <row r="215" spans="2:4">
      <c r="B215" s="33" t="s">
        <v>199</v>
      </c>
      <c r="C215" s="33" t="s">
        <v>413</v>
      </c>
      <c r="D215" s="18">
        <v>1987</v>
      </c>
    </row>
    <row r="216" spans="2:4">
      <c r="B216" s="33" t="s">
        <v>199</v>
      </c>
      <c r="C216" s="33" t="s">
        <v>48</v>
      </c>
      <c r="D216" s="18">
        <v>1974</v>
      </c>
    </row>
    <row r="217" spans="2:4">
      <c r="B217" s="33" t="s">
        <v>200</v>
      </c>
      <c r="C217" s="33" t="s">
        <v>90</v>
      </c>
      <c r="D217" s="18">
        <v>1979</v>
      </c>
    </row>
    <row r="218" spans="2:4">
      <c r="B218" s="33" t="s">
        <v>294</v>
      </c>
      <c r="C218" s="33" t="s">
        <v>211</v>
      </c>
      <c r="D218" s="18">
        <v>2006</v>
      </c>
    </row>
    <row r="219" spans="2:4">
      <c r="B219" s="33" t="s">
        <v>423</v>
      </c>
      <c r="C219" s="33" t="s">
        <v>351</v>
      </c>
      <c r="D219" s="18">
        <v>1976</v>
      </c>
    </row>
    <row r="220" spans="2:4">
      <c r="B220" s="33" t="s">
        <v>201</v>
      </c>
      <c r="C220" s="33" t="s">
        <v>50</v>
      </c>
      <c r="D220" s="18">
        <v>1968</v>
      </c>
    </row>
    <row r="221" spans="2:4">
      <c r="B221" s="33" t="s">
        <v>282</v>
      </c>
      <c r="C221" s="33" t="s">
        <v>28</v>
      </c>
      <c r="D221" s="18">
        <v>1956</v>
      </c>
    </row>
    <row r="222" spans="2:4">
      <c r="B222" s="33" t="s">
        <v>305</v>
      </c>
      <c r="C222" s="33" t="s">
        <v>167</v>
      </c>
      <c r="D222" s="18">
        <v>1974</v>
      </c>
    </row>
    <row r="223" spans="2:4">
      <c r="B223" s="33" t="s">
        <v>202</v>
      </c>
      <c r="C223" s="33" t="s">
        <v>203</v>
      </c>
      <c r="D223" s="18">
        <v>1981</v>
      </c>
    </row>
    <row r="224" spans="2:4">
      <c r="B224" s="33" t="s">
        <v>202</v>
      </c>
      <c r="C224" s="33" t="s">
        <v>78</v>
      </c>
      <c r="D224" s="18">
        <v>1957</v>
      </c>
    </row>
    <row r="225" spans="2:4">
      <c r="B225" s="33" t="s">
        <v>202</v>
      </c>
      <c r="C225" s="33" t="s">
        <v>90</v>
      </c>
      <c r="D225" s="18">
        <v>1974</v>
      </c>
    </row>
    <row r="226" spans="2:4">
      <c r="B226" s="33" t="s">
        <v>204</v>
      </c>
      <c r="C226" s="33" t="s">
        <v>205</v>
      </c>
      <c r="D226" s="18">
        <v>1972</v>
      </c>
    </row>
    <row r="227" spans="2:4">
      <c r="B227" s="33" t="s">
        <v>204</v>
      </c>
      <c r="C227" s="33" t="s">
        <v>163</v>
      </c>
      <c r="D227" s="18">
        <v>1988</v>
      </c>
    </row>
    <row r="228" spans="2:4">
      <c r="B228" s="33" t="s">
        <v>204</v>
      </c>
      <c r="C228" s="33" t="s">
        <v>34</v>
      </c>
      <c r="D228" s="18">
        <v>1975</v>
      </c>
    </row>
    <row r="229" spans="2:4">
      <c r="B229" s="33" t="s">
        <v>245</v>
      </c>
      <c r="C229" s="33" t="s">
        <v>62</v>
      </c>
      <c r="D229" s="18">
        <v>2006</v>
      </c>
    </row>
    <row r="230" spans="2:4">
      <c r="B230" s="33" t="s">
        <v>206</v>
      </c>
      <c r="C230" s="33" t="s">
        <v>46</v>
      </c>
      <c r="D230" s="18">
        <v>1979</v>
      </c>
    </row>
    <row r="231" spans="2:4">
      <c r="B231" s="33" t="s">
        <v>287</v>
      </c>
      <c r="C231" s="33" t="s">
        <v>288</v>
      </c>
      <c r="D231" s="18">
        <v>2006</v>
      </c>
    </row>
    <row r="232" spans="2:4">
      <c r="B232" s="33" t="s">
        <v>207</v>
      </c>
      <c r="C232" s="33" t="s">
        <v>208</v>
      </c>
      <c r="D232" s="18">
        <v>1974</v>
      </c>
    </row>
    <row r="233" spans="2:4">
      <c r="B233" s="33" t="s">
        <v>207</v>
      </c>
      <c r="C233" s="33" t="s">
        <v>60</v>
      </c>
      <c r="D233" s="18">
        <v>1949</v>
      </c>
    </row>
    <row r="234" spans="2:4">
      <c r="B234" s="33" t="s">
        <v>209</v>
      </c>
      <c r="C234" s="33" t="s">
        <v>60</v>
      </c>
      <c r="D234" s="18">
        <v>1986</v>
      </c>
    </row>
    <row r="235" spans="2:4">
      <c r="B235" s="33" t="s">
        <v>39</v>
      </c>
      <c r="C235" s="33" t="s">
        <v>40</v>
      </c>
      <c r="D235" s="18">
        <v>1991</v>
      </c>
    </row>
    <row r="236" spans="2:4">
      <c r="B236" s="33" t="s">
        <v>344</v>
      </c>
      <c r="C236" s="33" t="s">
        <v>112</v>
      </c>
      <c r="D236" s="18">
        <v>1981</v>
      </c>
    </row>
    <row r="237" spans="2:4">
      <c r="B237" s="33" t="s">
        <v>210</v>
      </c>
      <c r="C237" s="33" t="s">
        <v>211</v>
      </c>
      <c r="D237" s="18">
        <v>1971</v>
      </c>
    </row>
    <row r="238" spans="2:4">
      <c r="B238" s="33" t="s">
        <v>329</v>
      </c>
      <c r="C238" s="33" t="s">
        <v>34</v>
      </c>
      <c r="D238" s="18">
        <v>1960</v>
      </c>
    </row>
    <row r="239" spans="2:4">
      <c r="B239" s="33" t="s">
        <v>382</v>
      </c>
      <c r="C239" s="33" t="s">
        <v>384</v>
      </c>
      <c r="D239" s="18">
        <v>1988</v>
      </c>
    </row>
    <row r="240" spans="2:4">
      <c r="B240" s="33" t="s">
        <v>212</v>
      </c>
      <c r="C240" s="33" t="s">
        <v>130</v>
      </c>
      <c r="D240" s="18">
        <v>1970</v>
      </c>
    </row>
    <row r="241" spans="2:4">
      <c r="B241" s="33" t="s">
        <v>383</v>
      </c>
      <c r="C241" s="33" t="s">
        <v>92</v>
      </c>
      <c r="D241" s="18">
        <v>1967</v>
      </c>
    </row>
    <row r="242" spans="2:4">
      <c r="B242" s="33" t="s">
        <v>213</v>
      </c>
      <c r="C242" s="33" t="s">
        <v>214</v>
      </c>
      <c r="D242" s="18">
        <v>1973</v>
      </c>
    </row>
    <row r="243" spans="2:4">
      <c r="B243" s="33" t="s">
        <v>215</v>
      </c>
      <c r="C243" s="33" t="s">
        <v>40</v>
      </c>
      <c r="D243" s="18">
        <v>2006</v>
      </c>
    </row>
    <row r="244" spans="2:4">
      <c r="B244" s="33" t="s">
        <v>215</v>
      </c>
      <c r="C244" s="33" t="s">
        <v>216</v>
      </c>
      <c r="D244" s="18">
        <v>1972</v>
      </c>
    </row>
    <row r="245" spans="2:4">
      <c r="B245" s="33" t="s">
        <v>271</v>
      </c>
      <c r="C245" s="33" t="s">
        <v>196</v>
      </c>
      <c r="D245" s="18">
        <v>1980</v>
      </c>
    </row>
    <row r="246" spans="2:4">
      <c r="B246" s="33" t="s">
        <v>217</v>
      </c>
      <c r="C246" s="33" t="s">
        <v>218</v>
      </c>
      <c r="D246" s="18">
        <v>1954</v>
      </c>
    </row>
    <row r="247" spans="2:4">
      <c r="B247" s="33" t="s">
        <v>219</v>
      </c>
      <c r="C247" s="33" t="s">
        <v>76</v>
      </c>
      <c r="D247" s="18">
        <v>1972</v>
      </c>
    </row>
    <row r="248" spans="2:4">
      <c r="B248" s="33" t="s">
        <v>295</v>
      </c>
      <c r="C248" s="33" t="s">
        <v>296</v>
      </c>
      <c r="D248" s="18">
        <v>1973</v>
      </c>
    </row>
    <row r="249" spans="2:4">
      <c r="B249" s="33" t="s">
        <v>341</v>
      </c>
      <c r="C249" s="33" t="s">
        <v>265</v>
      </c>
      <c r="D249" s="18">
        <v>2000</v>
      </c>
    </row>
    <row r="250" spans="2:4">
      <c r="B250" s="33" t="s">
        <v>308</v>
      </c>
      <c r="C250" s="33" t="s">
        <v>309</v>
      </c>
      <c r="D250" s="18">
        <v>1968</v>
      </c>
    </row>
    <row r="251" spans="2:4">
      <c r="B251" s="33" t="s">
        <v>407</v>
      </c>
      <c r="C251" s="33" t="s">
        <v>408</v>
      </c>
      <c r="D251" s="18">
        <v>1967</v>
      </c>
    </row>
    <row r="252" spans="2:4">
      <c r="B252" s="33" t="s">
        <v>220</v>
      </c>
      <c r="C252" s="33" t="s">
        <v>108</v>
      </c>
      <c r="D252" s="18">
        <v>1986</v>
      </c>
    </row>
    <row r="253" spans="2:4">
      <c r="B253" s="33" t="s">
        <v>221</v>
      </c>
      <c r="C253" s="33" t="s">
        <v>222</v>
      </c>
      <c r="D253" s="18">
        <v>1971</v>
      </c>
    </row>
    <row r="254" spans="2:4">
      <c r="B254" s="33" t="s">
        <v>324</v>
      </c>
      <c r="C254" s="33" t="s">
        <v>90</v>
      </c>
      <c r="D254" s="62">
        <v>1988</v>
      </c>
    </row>
    <row r="255" spans="2:4">
      <c r="B255" s="33" t="s">
        <v>306</v>
      </c>
      <c r="C255" s="33" t="s">
        <v>307</v>
      </c>
      <c r="D255" s="18">
        <v>1984</v>
      </c>
    </row>
    <row r="256" spans="2:4">
      <c r="B256" s="33" t="s">
        <v>223</v>
      </c>
      <c r="C256" s="33" t="s">
        <v>224</v>
      </c>
      <c r="D256" s="18">
        <v>1964</v>
      </c>
    </row>
    <row r="257" spans="2:4">
      <c r="B257" s="33" t="s">
        <v>352</v>
      </c>
      <c r="C257" s="33" t="s">
        <v>62</v>
      </c>
      <c r="D257" s="18">
        <v>1977</v>
      </c>
    </row>
    <row r="258" spans="2:4">
      <c r="B258" s="33" t="s">
        <v>225</v>
      </c>
      <c r="C258" s="33" t="s">
        <v>193</v>
      </c>
      <c r="D258" s="18">
        <v>1963</v>
      </c>
    </row>
    <row r="259" spans="2:4">
      <c r="B259" s="33" t="s">
        <v>226</v>
      </c>
      <c r="C259" s="33" t="s">
        <v>227</v>
      </c>
      <c r="D259" s="18" t="s">
        <v>228</v>
      </c>
    </row>
    <row r="260" spans="2:4">
      <c r="B260" s="33" t="s">
        <v>381</v>
      </c>
      <c r="C260" s="33" t="s">
        <v>276</v>
      </c>
      <c r="D260" s="18">
        <v>1967</v>
      </c>
    </row>
    <row r="261" spans="2:4">
      <c r="B261" s="33" t="s">
        <v>229</v>
      </c>
      <c r="C261" s="33" t="s">
        <v>90</v>
      </c>
      <c r="D261" s="18">
        <v>1963</v>
      </c>
    </row>
    <row r="262" spans="2:4">
      <c r="B262" s="33" t="s">
        <v>230</v>
      </c>
      <c r="C262" s="33" t="s">
        <v>231</v>
      </c>
      <c r="D262" s="18">
        <v>1963</v>
      </c>
    </row>
    <row r="263" spans="2:4">
      <c r="B263" s="33" t="s">
        <v>232</v>
      </c>
      <c r="C263" s="33" t="s">
        <v>107</v>
      </c>
      <c r="D263" s="18">
        <v>1962</v>
      </c>
    </row>
    <row r="264" spans="2:4">
      <c r="B264" s="33" t="s">
        <v>233</v>
      </c>
      <c r="C264" s="33" t="s">
        <v>38</v>
      </c>
      <c r="D264" s="18">
        <v>1983</v>
      </c>
    </row>
    <row r="265" spans="2:4">
      <c r="B265" s="33" t="s">
        <v>233</v>
      </c>
      <c r="C265" s="33" t="s">
        <v>234</v>
      </c>
      <c r="D265" s="18">
        <v>1952</v>
      </c>
    </row>
    <row r="266" spans="2:4">
      <c r="B266" s="79" t="s">
        <v>368</v>
      </c>
      <c r="C266" s="79" t="s">
        <v>151</v>
      </c>
      <c r="D266" s="18">
        <v>1991</v>
      </c>
    </row>
    <row r="267" spans="2:4">
      <c r="B267" s="33" t="s">
        <v>235</v>
      </c>
      <c r="C267" s="33" t="s">
        <v>170</v>
      </c>
      <c r="D267" s="18">
        <v>1959</v>
      </c>
    </row>
    <row r="268" spans="2:4">
      <c r="B268" s="33" t="s">
        <v>235</v>
      </c>
      <c r="C268" s="33" t="s">
        <v>143</v>
      </c>
      <c r="D268" s="18">
        <v>1993</v>
      </c>
    </row>
    <row r="269" spans="2:4">
      <c r="B269" s="33" t="s">
        <v>235</v>
      </c>
      <c r="C269" s="33" t="s">
        <v>62</v>
      </c>
      <c r="D269" s="18">
        <v>1967</v>
      </c>
    </row>
    <row r="270" spans="2:4">
      <c r="B270" s="33" t="s">
        <v>235</v>
      </c>
      <c r="C270" s="33" t="s">
        <v>130</v>
      </c>
      <c r="D270" s="18">
        <v>1997</v>
      </c>
    </row>
    <row r="271" spans="2:4">
      <c r="B271" s="33" t="s">
        <v>236</v>
      </c>
      <c r="C271" s="33" t="s">
        <v>237</v>
      </c>
      <c r="D271" s="18">
        <v>1968</v>
      </c>
    </row>
    <row r="272" spans="2:4">
      <c r="B272" s="33" t="s">
        <v>238</v>
      </c>
      <c r="C272" s="33" t="s">
        <v>52</v>
      </c>
      <c r="D272" s="18">
        <v>1959</v>
      </c>
    </row>
    <row r="273" spans="2:4">
      <c r="B273" s="33" t="s">
        <v>239</v>
      </c>
      <c r="C273" s="33" t="s">
        <v>42</v>
      </c>
      <c r="D273" s="18">
        <v>1962</v>
      </c>
    </row>
    <row r="274" spans="2:4">
      <c r="B274" s="33" t="s">
        <v>415</v>
      </c>
      <c r="C274" s="33" t="s">
        <v>416</v>
      </c>
      <c r="D274" s="18">
        <v>1972</v>
      </c>
    </row>
    <row r="275" spans="2:4">
      <c r="B275" s="33" t="s">
        <v>317</v>
      </c>
      <c r="C275" s="33" t="s">
        <v>90</v>
      </c>
      <c r="D275" s="18">
        <v>1969</v>
      </c>
    </row>
    <row r="276" spans="2:4">
      <c r="B276" s="33" t="s">
        <v>371</v>
      </c>
      <c r="C276" s="33" t="s">
        <v>268</v>
      </c>
      <c r="D276" s="18">
        <v>1981</v>
      </c>
    </row>
    <row r="277" spans="2:4">
      <c r="B277" s="33" t="s">
        <v>240</v>
      </c>
      <c r="C277" s="33" t="s">
        <v>109</v>
      </c>
      <c r="D277" s="18">
        <v>1950</v>
      </c>
    </row>
    <row r="278" spans="2:4">
      <c r="B278" s="33" t="s">
        <v>241</v>
      </c>
      <c r="C278" s="33" t="s">
        <v>143</v>
      </c>
      <c r="D278" s="18">
        <v>1989</v>
      </c>
    </row>
    <row r="279" spans="2:4">
      <c r="B279" s="33" t="s">
        <v>242</v>
      </c>
      <c r="C279" s="33" t="s">
        <v>62</v>
      </c>
      <c r="D279" s="18">
        <v>1981</v>
      </c>
    </row>
  </sheetData>
  <sortState ref="A2:D450">
    <sortCondition ref="B2:B4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GATTORNA Ennio</dc:creator>
  <cp:lastModifiedBy>Ennio</cp:lastModifiedBy>
  <dcterms:created xsi:type="dcterms:W3CDTF">2021-12-05T16:02:38Z</dcterms:created>
  <dcterms:modified xsi:type="dcterms:W3CDTF">2025-01-20T09:46:13Z</dcterms:modified>
</cp:coreProperties>
</file>