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095"/>
  </bookViews>
  <sheets>
    <sheet name="Foglio1" sheetId="1" r:id="rId1"/>
    <sheet name="Foglio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/>
  <c r="A41"/>
  <c r="Q6"/>
  <c r="P6"/>
  <c r="B21"/>
  <c r="B20"/>
  <c r="B19"/>
  <c r="B18"/>
  <c r="B17"/>
  <c r="B16"/>
  <c r="B15"/>
  <c r="B14"/>
  <c r="B13"/>
  <c r="B12"/>
  <c r="B11"/>
  <c r="B9"/>
  <c r="B8"/>
  <c r="A28"/>
  <c r="A29" s="1"/>
  <c r="A30" s="1"/>
  <c r="A31" s="1"/>
  <c r="A32" s="1"/>
  <c r="A33" s="1"/>
  <c r="A34" s="1"/>
  <c r="A35" s="1"/>
  <c r="A36" s="1"/>
  <c r="A37" s="1"/>
  <c r="A38" s="1"/>
  <c r="A39" s="1"/>
  <c r="A40" s="1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Q12"/>
  <c r="P12"/>
  <c r="Q11"/>
  <c r="P11"/>
  <c r="Q9"/>
  <c r="P9"/>
  <c r="Q8"/>
  <c r="P8"/>
  <c r="B22"/>
  <c r="A27"/>
  <c r="Q22"/>
  <c r="P22"/>
  <c r="B37"/>
  <c r="B36"/>
  <c r="A25"/>
  <c r="A26" s="1"/>
  <c r="Q37"/>
  <c r="P37"/>
  <c r="Q36"/>
  <c r="P36"/>
  <c r="Q35"/>
  <c r="P35"/>
  <c r="P34"/>
  <c r="P33"/>
  <c r="Q34"/>
  <c r="Q33"/>
  <c r="B35"/>
  <c r="B34"/>
  <c r="B33"/>
  <c r="B31"/>
  <c r="B29"/>
  <c r="A20"/>
  <c r="A21" s="1"/>
  <c r="A22" s="1"/>
  <c r="A23" s="1"/>
  <c r="A24" s="1"/>
  <c r="Q31"/>
  <c r="P31"/>
  <c r="Q29"/>
  <c r="P29"/>
  <c r="B38"/>
  <c r="B30"/>
  <c r="A18"/>
  <c r="A19" s="1"/>
  <c r="Q38"/>
  <c r="P38"/>
  <c r="Q30"/>
  <c r="P30"/>
  <c r="B26"/>
  <c r="A17"/>
  <c r="Q26"/>
  <c r="P26"/>
  <c r="B41"/>
  <c r="B7"/>
  <c r="A14"/>
  <c r="A15" s="1"/>
  <c r="A16" s="1"/>
  <c r="Q25"/>
  <c r="P25"/>
  <c r="Q41"/>
  <c r="P41"/>
  <c r="Q7"/>
  <c r="P7"/>
  <c r="B24"/>
  <c r="B27"/>
  <c r="B28"/>
  <c r="A11"/>
  <c r="A12" s="1"/>
  <c r="A13" s="1"/>
  <c r="Q24"/>
  <c r="P24"/>
  <c r="Q27"/>
  <c r="P27"/>
  <c r="Q28"/>
  <c r="P28"/>
  <c r="Q2"/>
  <c r="Q4"/>
  <c r="B5" l="1"/>
  <c r="J25" l="1"/>
  <c r="L25"/>
  <c r="B39"/>
  <c r="B25" l="1"/>
  <c r="B10"/>
  <c r="B40" l="1"/>
  <c r="B23" l="1"/>
  <c r="Q10" l="1"/>
  <c r="P10"/>
  <c r="B4"/>
  <c r="Q32" l="1"/>
  <c r="P32"/>
  <c r="P4" l="1"/>
  <c r="Q40" l="1"/>
  <c r="P40"/>
  <c r="Q39"/>
  <c r="P39"/>
  <c r="Q23"/>
  <c r="P23"/>
  <c r="Q5"/>
  <c r="P5"/>
  <c r="B32"/>
  <c r="A5"/>
  <c r="A6" s="1"/>
  <c r="A7" s="1"/>
  <c r="A8" s="1"/>
  <c r="P45" l="1"/>
  <c r="A9"/>
  <c r="A10" s="1"/>
</calcChain>
</file>

<file path=xl/sharedStrings.xml><?xml version="1.0" encoding="utf-8"?>
<sst xmlns="http://schemas.openxmlformats.org/spreadsheetml/2006/main" count="688" uniqueCount="441">
  <si>
    <t>Servizio</t>
  </si>
  <si>
    <t>Duatlhon-Triatlhon</t>
  </si>
  <si>
    <t>Marcia</t>
  </si>
  <si>
    <t>ULTRAMARATONA - ULTRAMEZZA</t>
  </si>
  <si>
    <t>MARATONA</t>
  </si>
  <si>
    <t>Staffetta Maratona e Half Marathon</t>
  </si>
  <si>
    <t>MEZZA MARATONA</t>
  </si>
  <si>
    <t>CROSS</t>
  </si>
  <si>
    <t>GARA</t>
  </si>
  <si>
    <t>PISTA</t>
  </si>
  <si>
    <t xml:space="preserve"> </t>
  </si>
  <si>
    <t>DH</t>
  </si>
  <si>
    <t>Mc</t>
  </si>
  <si>
    <t>U</t>
  </si>
  <si>
    <t>M</t>
  </si>
  <si>
    <t>SM</t>
  </si>
  <si>
    <t>H</t>
  </si>
  <si>
    <t>C</t>
  </si>
  <si>
    <t>G</t>
  </si>
  <si>
    <t xml:space="preserve">P </t>
  </si>
  <si>
    <t>COGNOME</t>
  </si>
  <si>
    <t>NOME</t>
  </si>
  <si>
    <t>ANNO</t>
  </si>
  <si>
    <t>km totali</t>
  </si>
  <si>
    <t>n° GARE</t>
  </si>
  <si>
    <t>Bergaglio</t>
  </si>
  <si>
    <t>Ilaria</t>
  </si>
  <si>
    <t>Lavezzato</t>
  </si>
  <si>
    <t>Fabrizio</t>
  </si>
  <si>
    <t>Castello</t>
  </si>
  <si>
    <t>Antonella</t>
  </si>
  <si>
    <t>Daponte</t>
  </si>
  <si>
    <t>Renato</t>
  </si>
  <si>
    <t>Maccio'</t>
  </si>
  <si>
    <t>Luigi</t>
  </si>
  <si>
    <t>Norbiato</t>
  </si>
  <si>
    <t>Maura</t>
  </si>
  <si>
    <t>Ottoboni</t>
  </si>
  <si>
    <t>Valerio</t>
  </si>
  <si>
    <t>Roselli</t>
  </si>
  <si>
    <t>Gabriele</t>
  </si>
  <si>
    <t>Adduci</t>
  </si>
  <si>
    <t>Raffaele</t>
  </si>
  <si>
    <t>Anedda</t>
  </si>
  <si>
    <t>Daniele</t>
  </si>
  <si>
    <t>Angileri</t>
  </si>
  <si>
    <t>Alessandro</t>
  </si>
  <si>
    <t>Assandri</t>
  </si>
  <si>
    <t>Marco</t>
  </si>
  <si>
    <t>Bacchiocchi</t>
  </si>
  <si>
    <t>Mauro</t>
  </si>
  <si>
    <t>Barberis</t>
  </si>
  <si>
    <t>Riccardo</t>
  </si>
  <si>
    <t>Tommaso</t>
  </si>
  <si>
    <t>Matilde</t>
  </si>
  <si>
    <t>Bartoletti</t>
  </si>
  <si>
    <t>Enzo</t>
  </si>
  <si>
    <t>Mario</t>
  </si>
  <si>
    <t>Berrino</t>
  </si>
  <si>
    <t>Simone</t>
  </si>
  <si>
    <t>Stefano</t>
  </si>
  <si>
    <t>Bertana</t>
  </si>
  <si>
    <t>Andrea</t>
  </si>
  <si>
    <t>Berti</t>
  </si>
  <si>
    <t>Mattia</t>
  </si>
  <si>
    <t>Bisio</t>
  </si>
  <si>
    <t xml:space="preserve">Bo </t>
  </si>
  <si>
    <t>Gianlorenzo</t>
  </si>
  <si>
    <t>Bologna</t>
  </si>
  <si>
    <t xml:space="preserve">Borlandi </t>
  </si>
  <si>
    <t>Elena</t>
  </si>
  <si>
    <t>Bova</t>
  </si>
  <si>
    <t>Lorenzo</t>
  </si>
  <si>
    <t>Busato</t>
  </si>
  <si>
    <t>Manuel</t>
  </si>
  <si>
    <t>Cammarota</t>
  </si>
  <si>
    <t>Alberto</t>
  </si>
  <si>
    <t xml:space="preserve">Cao </t>
  </si>
  <si>
    <t>Sergio</t>
  </si>
  <si>
    <t>Carnevali Carlino</t>
  </si>
  <si>
    <t>Cristina</t>
  </si>
  <si>
    <t>Carrega</t>
  </si>
  <si>
    <t>Claudia</t>
  </si>
  <si>
    <t>Caserza</t>
  </si>
  <si>
    <t>Guido</t>
  </si>
  <si>
    <t>Castellano</t>
  </si>
  <si>
    <t>Cavalli</t>
  </si>
  <si>
    <t>Giovanni</t>
  </si>
  <si>
    <t>Cavanna</t>
  </si>
  <si>
    <t>Chiarella</t>
  </si>
  <si>
    <t>Paolo</t>
  </si>
  <si>
    <t>Conte</t>
  </si>
  <si>
    <t>Roberto</t>
  </si>
  <si>
    <t>Corda</t>
  </si>
  <si>
    <t>Davide</t>
  </si>
  <si>
    <t>Dalia</t>
  </si>
  <si>
    <t>Dalle Crode</t>
  </si>
  <si>
    <t>Massimo</t>
  </si>
  <si>
    <t>De Nardi</t>
  </si>
  <si>
    <t>Demartini</t>
  </si>
  <si>
    <t>Denegri</t>
  </si>
  <si>
    <t>Livio</t>
  </si>
  <si>
    <t>Dhimi</t>
  </si>
  <si>
    <t>Hicham</t>
  </si>
  <si>
    <t>Dippelreiter</t>
  </si>
  <si>
    <t>Johanna</t>
  </si>
  <si>
    <t>Dispensa</t>
  </si>
  <si>
    <t>Gianni</t>
  </si>
  <si>
    <t>Cristian</t>
  </si>
  <si>
    <t>Donato</t>
  </si>
  <si>
    <t>Luca</t>
  </si>
  <si>
    <t>Doria</t>
  </si>
  <si>
    <t>Francesca</t>
  </si>
  <si>
    <t>Dossena</t>
  </si>
  <si>
    <t>Franco</t>
  </si>
  <si>
    <t>Figini</t>
  </si>
  <si>
    <t>Gianluca</t>
  </si>
  <si>
    <t>Fiorenza</t>
  </si>
  <si>
    <t>Santo</t>
  </si>
  <si>
    <t xml:space="preserve">Fossa </t>
  </si>
  <si>
    <t>Franceschelli</t>
  </si>
  <si>
    <t>Antonio</t>
  </si>
  <si>
    <t>Frisione</t>
  </si>
  <si>
    <t>Fungo</t>
  </si>
  <si>
    <t>Galliano</t>
  </si>
  <si>
    <t>Tiziana</t>
  </si>
  <si>
    <t>Gallino</t>
  </si>
  <si>
    <t>Mariano</t>
  </si>
  <si>
    <t>Garioni</t>
  </si>
  <si>
    <t>Gavuglio</t>
  </si>
  <si>
    <t>Francesco</t>
  </si>
  <si>
    <t>Giacobbe</t>
  </si>
  <si>
    <t>Gioffre</t>
  </si>
  <si>
    <t>Godino</t>
  </si>
  <si>
    <t>Elsa</t>
  </si>
  <si>
    <t>Graci</t>
  </si>
  <si>
    <t>Concetta</t>
  </si>
  <si>
    <t>Grassano</t>
  </si>
  <si>
    <t>Greco</t>
  </si>
  <si>
    <t>Armando</t>
  </si>
  <si>
    <t>Guerra</t>
  </si>
  <si>
    <t>Irene</t>
  </si>
  <si>
    <t>Guerriero</t>
  </si>
  <si>
    <t>Edoardo</t>
  </si>
  <si>
    <t>Iuga Cati</t>
  </si>
  <si>
    <t>Bianca</t>
  </si>
  <si>
    <t>La Camera</t>
  </si>
  <si>
    <t>Vincenzo</t>
  </si>
  <si>
    <t>Lassen</t>
  </si>
  <si>
    <t>Tina</t>
  </si>
  <si>
    <t>Legena</t>
  </si>
  <si>
    <t>Giulia</t>
  </si>
  <si>
    <t>Longo</t>
  </si>
  <si>
    <t>Rocco</t>
  </si>
  <si>
    <t>Lupi</t>
  </si>
  <si>
    <t>Lucrezia</t>
  </si>
  <si>
    <t>Maggio</t>
  </si>
  <si>
    <t>Federico</t>
  </si>
  <si>
    <t>Manca</t>
  </si>
  <si>
    <t>Walter</t>
  </si>
  <si>
    <t xml:space="preserve">Mandirola </t>
  </si>
  <si>
    <t>Nicola</t>
  </si>
  <si>
    <t>Mantero</t>
  </si>
  <si>
    <t>Teresa</t>
  </si>
  <si>
    <t>Marchelli</t>
  </si>
  <si>
    <t>Mazzarello</t>
  </si>
  <si>
    <t>Annalisa</t>
  </si>
  <si>
    <t xml:space="preserve">Carlo </t>
  </si>
  <si>
    <t>Merendi</t>
  </si>
  <si>
    <t>Milanese</t>
  </si>
  <si>
    <t>Maurizio</t>
  </si>
  <si>
    <t>Minervini</t>
  </si>
  <si>
    <t>Mocci</t>
  </si>
  <si>
    <t>Giovannino</t>
  </si>
  <si>
    <t>Molinari</t>
  </si>
  <si>
    <t>Emanuele</t>
  </si>
  <si>
    <t>Montanari</t>
  </si>
  <si>
    <t>Moro</t>
  </si>
  <si>
    <t>Multedo</t>
  </si>
  <si>
    <t>Negri</t>
  </si>
  <si>
    <t>Ogadri</t>
  </si>
  <si>
    <t>Miller</t>
  </si>
  <si>
    <t>Oke</t>
  </si>
  <si>
    <t>Esther Etiosa</t>
  </si>
  <si>
    <t>Orlando</t>
  </si>
  <si>
    <t>Parodi</t>
  </si>
  <si>
    <t>Parrotta</t>
  </si>
  <si>
    <t>Alfonso</t>
  </si>
  <si>
    <t>Pavese</t>
  </si>
  <si>
    <t>Camillo</t>
  </si>
  <si>
    <t>Pelizza</t>
  </si>
  <si>
    <t>Fabio</t>
  </si>
  <si>
    <t>Perrotta</t>
  </si>
  <si>
    <t>Giuseppe</t>
  </si>
  <si>
    <t>Piccioni</t>
  </si>
  <si>
    <t>Pigullo</t>
  </si>
  <si>
    <t>Simona</t>
  </si>
  <si>
    <t>Poggi</t>
  </si>
  <si>
    <t>Gianfranco</t>
  </si>
  <si>
    <t>Ponta</t>
  </si>
  <si>
    <t>Rabellino</t>
  </si>
  <si>
    <t>Re</t>
  </si>
  <si>
    <t>Repetti</t>
  </si>
  <si>
    <t>Paola</t>
  </si>
  <si>
    <t>Repetto</t>
  </si>
  <si>
    <t>Antonello</t>
  </si>
  <si>
    <t>Risso</t>
  </si>
  <si>
    <t>Robbiano</t>
  </si>
  <si>
    <t>Raffaella</t>
  </si>
  <si>
    <t>Romagnollo</t>
  </si>
  <si>
    <t>Ruggeri</t>
  </si>
  <si>
    <t>Orazio</t>
  </si>
  <si>
    <t>Santi Laurini</t>
  </si>
  <si>
    <t>Scabbio</t>
  </si>
  <si>
    <t>Diego</t>
  </si>
  <si>
    <t>Scaglia</t>
  </si>
  <si>
    <t>Andrea Mario</t>
  </si>
  <si>
    <t>Scotto Di Luzio</t>
  </si>
  <si>
    <t>Michele</t>
  </si>
  <si>
    <t>Segatto</t>
  </si>
  <si>
    <t>Siddi</t>
  </si>
  <si>
    <t>Silvani</t>
  </si>
  <si>
    <t>Tania</t>
  </si>
  <si>
    <t>Tamagno</t>
  </si>
  <si>
    <t>Monica</t>
  </si>
  <si>
    <t>Tardito</t>
  </si>
  <si>
    <t>Tiana</t>
  </si>
  <si>
    <t>Massimiliano</t>
  </si>
  <si>
    <t>SM50</t>
  </si>
  <si>
    <t>Tinelli</t>
  </si>
  <si>
    <t>Tofalo</t>
  </si>
  <si>
    <t>Giacomo</t>
  </si>
  <si>
    <t>Tomaghelli</t>
  </si>
  <si>
    <t>Torchio</t>
  </si>
  <si>
    <t>Piero</t>
  </si>
  <si>
    <t>Traverso</t>
  </si>
  <si>
    <t>Tsymbal</t>
  </si>
  <si>
    <t>Svitlana</t>
  </si>
  <si>
    <t>Turolla</t>
  </si>
  <si>
    <t>Vecchione</t>
  </si>
  <si>
    <t>Zarrillo</t>
  </si>
  <si>
    <t>Zerbo</t>
  </si>
  <si>
    <t>Zoccheddu</t>
  </si>
  <si>
    <t xml:space="preserve">T </t>
  </si>
  <si>
    <t>Bocchio</t>
  </si>
  <si>
    <t>Rismondo</t>
  </si>
  <si>
    <t>Grosso</t>
  </si>
  <si>
    <t>De Biase</t>
  </si>
  <si>
    <t>Frattini</t>
  </si>
  <si>
    <t>Fasciolo</t>
  </si>
  <si>
    <t>Dario</t>
  </si>
  <si>
    <t>Mirabelli</t>
  </si>
  <si>
    <t>Valentina</t>
  </si>
  <si>
    <t>Buffa</t>
  </si>
  <si>
    <t>Lerta</t>
  </si>
  <si>
    <t>Dh</t>
  </si>
  <si>
    <t>D'Este</t>
  </si>
  <si>
    <t>Bel Imam</t>
  </si>
  <si>
    <t>Tarik</t>
  </si>
  <si>
    <t>Gambaro</t>
  </si>
  <si>
    <t>Pollazzon</t>
  </si>
  <si>
    <t>Calcagno</t>
  </si>
  <si>
    <t>Gianluigi</t>
  </si>
  <si>
    <t>Caminati</t>
  </si>
  <si>
    <t>Cuzzolin</t>
  </si>
  <si>
    <t>Martina</t>
  </si>
  <si>
    <t>Merlano</t>
  </si>
  <si>
    <t>Pasero</t>
  </si>
  <si>
    <t>Matteo</t>
  </si>
  <si>
    <t>Peruzzo</t>
  </si>
  <si>
    <t>Giuliana</t>
  </si>
  <si>
    <t>Scarpa</t>
  </si>
  <si>
    <t>Fodde</t>
  </si>
  <si>
    <t>gare totali</t>
  </si>
  <si>
    <t>Amarotti</t>
  </si>
  <si>
    <t>Bertocchi</t>
  </si>
  <si>
    <t>Daniela</t>
  </si>
  <si>
    <t>Bruzzone</t>
  </si>
  <si>
    <t>Cagetti</t>
  </si>
  <si>
    <t>Manconi</t>
  </si>
  <si>
    <t>Montanarella</t>
  </si>
  <si>
    <t xml:space="preserve">Maria </t>
  </si>
  <si>
    <t xml:space="preserve">Reale </t>
  </si>
  <si>
    <t>Macrì</t>
  </si>
  <si>
    <t>Mogni</t>
  </si>
  <si>
    <t>Allegretti</t>
  </si>
  <si>
    <t>Lucia</t>
  </si>
  <si>
    <t>Rizzo</t>
  </si>
  <si>
    <t>Cecilia</t>
  </si>
  <si>
    <t>Ottolenghi</t>
  </si>
  <si>
    <t>Silvio</t>
  </si>
  <si>
    <t>Massabò</t>
  </si>
  <si>
    <t>Cantarutti</t>
  </si>
  <si>
    <t>Lamberto</t>
  </si>
  <si>
    <t>Rame</t>
  </si>
  <si>
    <t>Semino</t>
  </si>
  <si>
    <t>Edoardo R.</t>
  </si>
  <si>
    <t>Bottiero</t>
  </si>
  <si>
    <t>Bruno</t>
  </si>
  <si>
    <t>Montagner</t>
  </si>
  <si>
    <t>Giorgia</t>
  </si>
  <si>
    <t>Dasom</t>
  </si>
  <si>
    <t>Namfon</t>
  </si>
  <si>
    <t>Elisabetta</t>
  </si>
  <si>
    <t>Boris</t>
  </si>
  <si>
    <t>Rebora</t>
  </si>
  <si>
    <t>Summa</t>
  </si>
  <si>
    <t>Maria</t>
  </si>
  <si>
    <t>Sereni</t>
  </si>
  <si>
    <t>Rossella</t>
  </si>
  <si>
    <t>Alexandrova</t>
  </si>
  <si>
    <t>Victoria</t>
  </si>
  <si>
    <t>Barozzi</t>
  </si>
  <si>
    <t>Ferretti</t>
  </si>
  <si>
    <t>Albertelli</t>
  </si>
  <si>
    <t>Ginocchio</t>
  </si>
  <si>
    <t>Carniglia</t>
  </si>
  <si>
    <t>Viganò</t>
  </si>
  <si>
    <t>Borghello</t>
  </si>
  <si>
    <t>Gerolamo</t>
  </si>
  <si>
    <t>Cappelletti</t>
  </si>
  <si>
    <t>Fossati</t>
  </si>
  <si>
    <t>Giuseppe Maurizio</t>
  </si>
  <si>
    <t>Lucibello</t>
  </si>
  <si>
    <t>Silvano</t>
  </si>
  <si>
    <t>totale</t>
  </si>
  <si>
    <t>Azeroual</t>
  </si>
  <si>
    <t>Nezha</t>
  </si>
  <si>
    <t>Chieregato</t>
  </si>
  <si>
    <t>Sabato</t>
  </si>
  <si>
    <t>Nichele</t>
  </si>
  <si>
    <t>Cianciosi</t>
  </si>
  <si>
    <t>Beatrice</t>
  </si>
  <si>
    <t>Fiore</t>
  </si>
  <si>
    <t>Forte</t>
  </si>
  <si>
    <t>Barailler</t>
  </si>
  <si>
    <t>Ivan</t>
  </si>
  <si>
    <t>Loverso</t>
  </si>
  <si>
    <t>Laura</t>
  </si>
  <si>
    <t>Piovesan</t>
  </si>
  <si>
    <t>Pietro Sergio</t>
  </si>
  <si>
    <t>Serafin</t>
  </si>
  <si>
    <t>Giribaldi</t>
  </si>
  <si>
    <t>Angela</t>
  </si>
  <si>
    <t>Rossi</t>
  </si>
  <si>
    <t>Fabbrocino</t>
  </si>
  <si>
    <t>Sara</t>
  </si>
  <si>
    <t>Cagna</t>
  </si>
  <si>
    <t>Danilo</t>
  </si>
  <si>
    <t>Maurizio Armando</t>
  </si>
  <si>
    <t>Bottazzi</t>
  </si>
  <si>
    <t>Silvia</t>
  </si>
  <si>
    <t>Tani</t>
  </si>
  <si>
    <t>Cavo</t>
  </si>
  <si>
    <t>Giovanni Emanuele</t>
  </si>
  <si>
    <t>Ceccato</t>
  </si>
  <si>
    <t>Murgese</t>
  </si>
  <si>
    <t>Eustacchio</t>
  </si>
  <si>
    <t>Galati</t>
  </si>
  <si>
    <t>a</t>
  </si>
  <si>
    <t xml:space="preserve">b </t>
  </si>
  <si>
    <t>c</t>
  </si>
  <si>
    <t>Marino</t>
  </si>
  <si>
    <t>Moreno</t>
  </si>
  <si>
    <t>Castellani</t>
  </si>
  <si>
    <t>GianMaria</t>
  </si>
  <si>
    <t>Jakubowska Infante</t>
  </si>
  <si>
    <t>Monika</t>
  </si>
  <si>
    <t>Toscanini</t>
  </si>
  <si>
    <t>z</t>
  </si>
  <si>
    <t>Gandolfo</t>
  </si>
  <si>
    <t>Volpi</t>
  </si>
  <si>
    <t>Di Sette</t>
  </si>
  <si>
    <t>Grigoletto</t>
  </si>
  <si>
    <t>Onorio</t>
  </si>
  <si>
    <t>Braccini</t>
  </si>
  <si>
    <t>Cimo</t>
  </si>
  <si>
    <t>Gagliardi</t>
  </si>
  <si>
    <t>Piras</t>
  </si>
  <si>
    <t>Pollo</t>
  </si>
  <si>
    <t>Bulich</t>
  </si>
  <si>
    <t>Timbaldi</t>
  </si>
  <si>
    <t>Salzani</t>
  </si>
  <si>
    <t>Sartor</t>
  </si>
  <si>
    <t>Valeria</t>
  </si>
  <si>
    <t>Fusaro</t>
  </si>
  <si>
    <t>Michelangelo</t>
  </si>
  <si>
    <t>Nervi</t>
  </si>
  <si>
    <t>Arzu</t>
  </si>
  <si>
    <t>Caruso</t>
  </si>
  <si>
    <t>Salvatore</t>
  </si>
  <si>
    <t>Casavecchia</t>
  </si>
  <si>
    <t>Demaestri</t>
  </si>
  <si>
    <t>Tito</t>
  </si>
  <si>
    <t>Fracchetta</t>
  </si>
  <si>
    <t>Ghio</t>
  </si>
  <si>
    <t>Lecca</t>
  </si>
  <si>
    <t>Masucco</t>
  </si>
  <si>
    <t>Blonna</t>
  </si>
  <si>
    <t>Biagio</t>
  </si>
  <si>
    <t>Calcia</t>
  </si>
  <si>
    <t>Giorgio</t>
  </si>
  <si>
    <t xml:space="preserve">Asti </t>
  </si>
  <si>
    <t>Adriano</t>
  </si>
  <si>
    <t>Bonomo</t>
  </si>
  <si>
    <t>Massa</t>
  </si>
  <si>
    <t>Albertosi</t>
  </si>
  <si>
    <t>Siccardi</t>
  </si>
  <si>
    <t>Rita</t>
  </si>
  <si>
    <t>Meloncelli</t>
  </si>
  <si>
    <t>Pier Luigi</t>
  </si>
  <si>
    <t>Marco Francesco</t>
  </si>
  <si>
    <t>Mavillonio</t>
  </si>
  <si>
    <t>Enrico Gabriele</t>
  </si>
  <si>
    <t>Fulvio Giuseppe</t>
  </si>
  <si>
    <t>Veronese</t>
  </si>
  <si>
    <t>Katia</t>
  </si>
  <si>
    <t>Montessoro</t>
  </si>
  <si>
    <t>Mara</t>
  </si>
  <si>
    <t>Mignacco</t>
  </si>
  <si>
    <t>Maddalena</t>
  </si>
  <si>
    <t>Baraldo</t>
  </si>
  <si>
    <t>Messina</t>
  </si>
  <si>
    <t>Ravera</t>
  </si>
  <si>
    <t xml:space="preserve">Orlando </t>
  </si>
  <si>
    <t>Filippo</t>
  </si>
  <si>
    <t>Bangalore (INDIA) km 100</t>
  </si>
  <si>
    <t>Spotorno km 10</t>
  </si>
  <si>
    <t>Villa Gentile (GE) km 5</t>
  </si>
  <si>
    <t>ironman NZ km 21,1 - Novara km 4,8</t>
  </si>
  <si>
    <t>Malta km 17,4 - Lemine HM (BG) km 21,1</t>
  </si>
  <si>
    <t>Valdilana km 8,3</t>
  </si>
  <si>
    <t>Pietra L. Km 9,6</t>
  </si>
  <si>
    <t>Salsomaggiore km 7,5</t>
  </si>
  <si>
    <t>Forte dei Marmi Marathon km 42,2</t>
  </si>
  <si>
    <t>Borzoli km 3,6 - 7,2</t>
  </si>
  <si>
    <t>Campaccio km 5,3 - 10</t>
  </si>
  <si>
    <t>Alma</t>
  </si>
  <si>
    <t>Portofino Run km 10 - Terni HM km21,1</t>
  </si>
  <si>
    <t>Due Perle HM km 21,1</t>
  </si>
  <si>
    <t>6 0RE MAREMMA KM 73,7 - 51,3 - La Mandria km 6,2</t>
  </si>
</sst>
</file>

<file path=xl/styles.xml><?xml version="1.0" encoding="utf-8"?>
<styleSheet xmlns="http://schemas.openxmlformats.org/spreadsheetml/2006/main">
  <numFmts count="5">
    <numFmt numFmtId="164" formatCode="#"/>
    <numFmt numFmtId="165" formatCode="0.0"/>
    <numFmt numFmtId="166" formatCode="0.0;[Red]0.0"/>
    <numFmt numFmtId="167" formatCode="0;[Red]0"/>
    <numFmt numFmtId="168" formatCode="0.00;[Red]0.00"/>
  </numFmts>
  <fonts count="34">
    <font>
      <sz val="11"/>
      <color theme="1"/>
      <name val="Calibri"/>
      <family val="2"/>
      <scheme val="minor"/>
    </font>
    <font>
      <b/>
      <sz val="8"/>
      <color indexed="17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58"/>
      <name val="Arial"/>
      <family val="2"/>
    </font>
    <font>
      <b/>
      <sz val="8"/>
      <color indexed="60"/>
      <name val="Arial"/>
      <family val="2"/>
    </font>
    <font>
      <b/>
      <sz val="8"/>
      <color indexed="12"/>
      <name val="Arial"/>
      <family val="2"/>
    </font>
    <font>
      <sz val="8"/>
      <color indexed="2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60"/>
      <name val="Arial"/>
      <family val="2"/>
    </font>
    <font>
      <b/>
      <sz val="10"/>
      <color indexed="12"/>
      <name val="Arial"/>
      <family val="2"/>
    </font>
    <font>
      <sz val="8"/>
      <color indexed="60"/>
      <name val="Arial"/>
      <family val="2"/>
    </font>
    <font>
      <sz val="8"/>
      <color indexed="1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25"/>
      <name val="Arial"/>
      <family val="2"/>
    </font>
    <font>
      <sz val="8"/>
      <color theme="0"/>
      <name val="Arial"/>
      <family val="2"/>
    </font>
    <font>
      <sz val="8"/>
      <color indexed="1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00B05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41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2" fillId="0" borderId="0" applyFill="0" applyProtection="0"/>
  </cellStyleXfs>
  <cellXfs count="86">
    <xf numFmtId="0" fontId="0" fillId="0" borderId="0" xfId="0"/>
    <xf numFmtId="164" fontId="1" fillId="0" borderId="0" xfId="0" applyNumberFormat="1" applyFont="1" applyFill="1" applyBorder="1" applyAlignment="1" applyProtection="1">
      <alignment horizontal="center" textRotation="90"/>
    </xf>
    <xf numFmtId="164" fontId="2" fillId="0" borderId="0" xfId="0" applyNumberFormat="1" applyFont="1" applyFill="1" applyBorder="1" applyAlignment="1" applyProtection="1">
      <alignment horizontal="center" textRotation="90"/>
    </xf>
    <xf numFmtId="164" fontId="3" fillId="0" borderId="0" xfId="0" applyNumberFormat="1" applyFont="1" applyFill="1" applyBorder="1" applyAlignment="1" applyProtection="1">
      <alignment horizontal="center" textRotation="90"/>
    </xf>
    <xf numFmtId="0" fontId="3" fillId="2" borderId="0" xfId="0" applyNumberFormat="1" applyFont="1" applyFill="1" applyBorder="1" applyAlignment="1" applyProtection="1">
      <alignment horizontal="center" textRotation="90"/>
    </xf>
    <xf numFmtId="0" fontId="3" fillId="3" borderId="0" xfId="0" applyNumberFormat="1" applyFont="1" applyFill="1" applyBorder="1" applyAlignment="1" applyProtection="1">
      <alignment horizontal="center" textRotation="90"/>
    </xf>
    <xf numFmtId="0" fontId="3" fillId="4" borderId="0" xfId="0" applyNumberFormat="1" applyFont="1" applyFill="1" applyBorder="1" applyAlignment="1" applyProtection="1">
      <alignment horizontal="center" textRotation="90"/>
    </xf>
    <xf numFmtId="0" fontId="3" fillId="5" borderId="0" xfId="0" applyNumberFormat="1" applyFont="1" applyFill="1" applyBorder="1" applyAlignment="1" applyProtection="1">
      <alignment horizontal="center" textRotation="90"/>
    </xf>
    <xf numFmtId="0" fontId="3" fillId="0" borderId="0" xfId="0" applyNumberFormat="1" applyFont="1" applyFill="1" applyBorder="1" applyAlignment="1" applyProtection="1">
      <alignment horizontal="center" textRotation="90"/>
    </xf>
    <xf numFmtId="0" fontId="4" fillId="0" borderId="0" xfId="0" applyNumberFormat="1" applyFont="1" applyFill="1" applyBorder="1" applyAlignment="1" applyProtection="1">
      <alignment horizontal="center" textRotation="90"/>
    </xf>
    <xf numFmtId="0" fontId="0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Alignment="1">
      <alignment horizontal="center"/>
    </xf>
    <xf numFmtId="0" fontId="10" fillId="2" borderId="0" xfId="0" applyNumberFormat="1" applyFont="1" applyFill="1" applyBorder="1" applyAlignment="1" applyProtection="1">
      <alignment horizontal="center"/>
    </xf>
    <xf numFmtId="0" fontId="10" fillId="3" borderId="0" xfId="0" applyNumberFormat="1" applyFont="1" applyFill="1" applyBorder="1" applyAlignment="1" applyProtection="1">
      <alignment horizontal="center"/>
    </xf>
    <xf numFmtId="0" fontId="10" fillId="4" borderId="0" xfId="0" applyNumberFormat="1" applyFont="1" applyFill="1" applyBorder="1" applyAlignment="1" applyProtection="1">
      <alignment horizontal="center"/>
    </xf>
    <xf numFmtId="0" fontId="10" fillId="5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166" fontId="12" fillId="0" borderId="0" xfId="0" applyNumberFormat="1" applyFont="1" applyFill="1" applyBorder="1" applyAlignment="1" applyProtection="1">
      <alignment horizontal="center"/>
    </xf>
    <xf numFmtId="167" fontId="13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0" fontId="4" fillId="5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166" fontId="14" fillId="0" borderId="0" xfId="0" applyNumberFormat="1" applyFont="1" applyFill="1" applyBorder="1" applyAlignment="1" applyProtection="1">
      <alignment horizontal="center"/>
    </xf>
    <xf numFmtId="167" fontId="15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/>
    <xf numFmtId="166" fontId="4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/>
    <xf numFmtId="0" fontId="18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165" fontId="16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right"/>
    </xf>
    <xf numFmtId="0" fontId="0" fillId="0" borderId="0" xfId="0" applyFill="1"/>
    <xf numFmtId="165" fontId="9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Alignment="1">
      <alignment horizontal="center"/>
    </xf>
    <xf numFmtId="167" fontId="13" fillId="6" borderId="0" xfId="0" applyNumberFormat="1" applyFont="1" applyFill="1" applyBorder="1" applyAlignment="1" applyProtection="1">
      <alignment horizontal="center"/>
    </xf>
    <xf numFmtId="164" fontId="10" fillId="6" borderId="0" xfId="0" applyNumberFormat="1" applyFont="1" applyFill="1" applyAlignment="1">
      <alignment horizontal="center"/>
    </xf>
    <xf numFmtId="165" fontId="22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4" fillId="0" borderId="0" xfId="0" applyFont="1" applyFill="1"/>
    <xf numFmtId="0" fontId="4" fillId="3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167" fontId="27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7" fillId="2" borderId="0" xfId="0" applyNumberFormat="1" applyFont="1" applyFill="1" applyBorder="1" applyAlignment="1" applyProtection="1">
      <alignment horizontal="center"/>
    </xf>
    <xf numFmtId="0" fontId="27" fillId="3" borderId="0" xfId="0" applyNumberFormat="1" applyFont="1" applyFill="1" applyBorder="1" applyAlignment="1" applyProtection="1">
      <alignment horizontal="center"/>
    </xf>
    <xf numFmtId="0" fontId="27" fillId="4" borderId="0" xfId="0" applyNumberFormat="1" applyFont="1" applyFill="1" applyBorder="1" applyAlignment="1" applyProtection="1">
      <alignment horizontal="center"/>
    </xf>
    <xf numFmtId="0" fontId="27" fillId="5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164" fontId="29" fillId="0" borderId="0" xfId="0" applyNumberFormat="1" applyFont="1" applyAlignment="1">
      <alignment horizontal="center"/>
    </xf>
    <xf numFmtId="0" fontId="30" fillId="0" borderId="0" xfId="0" applyNumberFormat="1" applyFont="1" applyFill="1" applyBorder="1" applyAlignment="1" applyProtection="1"/>
    <xf numFmtId="0" fontId="31" fillId="0" borderId="0" xfId="0" applyFont="1" applyFill="1" applyAlignment="1">
      <alignment horizontal="center"/>
    </xf>
    <xf numFmtId="0" fontId="30" fillId="0" borderId="0" xfId="0" applyFont="1" applyFill="1"/>
    <xf numFmtId="0" fontId="30" fillId="0" borderId="0" xfId="0" applyFont="1"/>
    <xf numFmtId="0" fontId="33" fillId="0" borderId="0" xfId="1" applyFont="1" applyFill="1" applyProtection="1"/>
    <xf numFmtId="0" fontId="0" fillId="0" borderId="0" xfId="0"/>
    <xf numFmtId="0" fontId="4" fillId="0" borderId="0" xfId="0" applyFont="1"/>
    <xf numFmtId="168" fontId="26" fillId="0" borderId="0" xfId="0" applyNumberFormat="1" applyFont="1" applyAlignment="1">
      <alignment horizontal="center"/>
    </xf>
    <xf numFmtId="165" fontId="4" fillId="2" borderId="0" xfId="0" applyNumberFormat="1" applyFont="1" applyFill="1" applyBorder="1" applyAlignment="1" applyProtection="1">
      <alignment horizontal="center"/>
    </xf>
    <xf numFmtId="0" fontId="4" fillId="4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166" fontId="4" fillId="6" borderId="0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258832</xdr:rowOff>
    </xdr:from>
    <xdr:to>
      <xdr:col>14</xdr:col>
      <xdr:colOff>69484</xdr:colOff>
      <xdr:row>0</xdr:row>
      <xdr:rowOff>1844537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258832"/>
          <a:ext cx="1574434" cy="1585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T48"/>
  <sheetViews>
    <sheetView tabSelected="1" topLeftCell="A2" zoomScaleNormal="100" workbookViewId="0">
      <selection activeCell="B4" sqref="B4:AF41"/>
    </sheetView>
  </sheetViews>
  <sheetFormatPr defaultRowHeight="15"/>
  <cols>
    <col min="1" max="1" width="4.7109375" bestFit="1" customWidth="1"/>
    <col min="2" max="2" width="5.42578125" customWidth="1"/>
    <col min="3" max="3" width="1.5703125" bestFit="1" customWidth="1"/>
    <col min="4" max="4" width="3" bestFit="1" customWidth="1"/>
    <col min="5" max="5" width="3.42578125" bestFit="1" customWidth="1"/>
    <col min="6" max="7" width="3" style="66" bestFit="1" customWidth="1"/>
    <col min="8" max="8" width="3.5703125" style="66" bestFit="1" customWidth="1"/>
    <col min="9" max="9" width="3" bestFit="1" customWidth="1"/>
    <col min="10" max="10" width="4.140625" customWidth="1"/>
    <col min="11" max="11" width="4.42578125" bestFit="1" customWidth="1"/>
    <col min="12" max="12" width="3.5703125" bestFit="1" customWidth="1"/>
    <col min="13" max="13" width="15.5703125" customWidth="1"/>
    <col min="14" max="14" width="13.85546875" bestFit="1" customWidth="1"/>
    <col min="15" max="15" width="7.7109375" style="62" bestFit="1" customWidth="1"/>
    <col min="16" max="16" width="10.28515625" customWidth="1"/>
    <col min="17" max="17" width="7.140625" bestFit="1" customWidth="1"/>
    <col min="18" max="18" width="1.28515625" bestFit="1" customWidth="1"/>
    <col min="19" max="319" width="7" style="56" bestFit="1" customWidth="1"/>
    <col min="320" max="326" width="4.85546875" style="55" bestFit="1" customWidth="1"/>
    <col min="327" max="327" width="4.85546875" style="55" customWidth="1"/>
    <col min="328" max="372" width="4.85546875" style="55" bestFit="1" customWidth="1"/>
    <col min="373" max="377" width="4.85546875" style="44" bestFit="1" customWidth="1"/>
    <col min="378" max="390" width="4" style="44" bestFit="1" customWidth="1"/>
    <col min="391" max="451" width="4.85546875" style="44" bestFit="1" customWidth="1"/>
    <col min="452" max="466" width="4.5703125" style="44" bestFit="1" customWidth="1"/>
    <col min="467" max="468" width="4" style="44" bestFit="1" customWidth="1"/>
    <col min="469" max="488" width="9.140625" style="44"/>
  </cols>
  <sheetData>
    <row r="1" spans="1:488" ht="201">
      <c r="A1" s="1"/>
      <c r="B1" s="1" t="s">
        <v>0</v>
      </c>
      <c r="C1" s="1"/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 t="s">
        <v>7</v>
      </c>
      <c r="K1" s="8" t="s">
        <v>8</v>
      </c>
      <c r="L1" s="8" t="s">
        <v>9</v>
      </c>
      <c r="M1" s="10"/>
      <c r="N1" s="11"/>
      <c r="O1" s="61"/>
      <c r="P1" s="12"/>
      <c r="Q1" s="13"/>
      <c r="R1" s="9"/>
      <c r="S1" s="9" t="s">
        <v>440</v>
      </c>
      <c r="T1" s="9" t="s">
        <v>439</v>
      </c>
      <c r="U1" s="9" t="s">
        <v>438</v>
      </c>
      <c r="V1" s="9" t="s">
        <v>436</v>
      </c>
      <c r="W1" s="9" t="s">
        <v>435</v>
      </c>
      <c r="X1" s="9" t="s">
        <v>434</v>
      </c>
      <c r="Y1" s="9" t="s">
        <v>433</v>
      </c>
      <c r="Z1" s="9" t="s">
        <v>432</v>
      </c>
      <c r="AA1" s="9" t="s">
        <v>431</v>
      </c>
      <c r="AB1" s="9" t="s">
        <v>430</v>
      </c>
      <c r="AC1" s="9" t="s">
        <v>429</v>
      </c>
      <c r="AD1" s="9" t="s">
        <v>428</v>
      </c>
      <c r="AE1" s="9" t="s">
        <v>427</v>
      </c>
      <c r="AF1" s="9" t="s">
        <v>426</v>
      </c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</row>
    <row r="2" spans="1:488" s="76" customFormat="1" ht="15.75">
      <c r="A2" s="64"/>
      <c r="B2" s="64"/>
      <c r="C2" s="64"/>
      <c r="D2" s="64"/>
      <c r="E2" s="72"/>
      <c r="F2" s="67"/>
      <c r="G2" s="68"/>
      <c r="H2" s="69"/>
      <c r="I2" s="70"/>
      <c r="J2" s="64"/>
      <c r="K2" s="64"/>
      <c r="L2" s="64"/>
      <c r="M2" s="73"/>
      <c r="N2" s="71"/>
      <c r="O2" s="64"/>
      <c r="P2" s="64" t="s">
        <v>273</v>
      </c>
      <c r="Q2" s="65">
        <f>SUM(S2:GQ2)</f>
        <v>20</v>
      </c>
      <c r="R2" s="64"/>
      <c r="S2" s="74">
        <v>2</v>
      </c>
      <c r="T2" s="74">
        <v>1</v>
      </c>
      <c r="U2" s="74">
        <v>2</v>
      </c>
      <c r="V2" s="74">
        <v>2</v>
      </c>
      <c r="W2" s="74">
        <v>2</v>
      </c>
      <c r="X2" s="74">
        <v>1</v>
      </c>
      <c r="Y2" s="74">
        <v>1</v>
      </c>
      <c r="Z2" s="74">
        <v>1</v>
      </c>
      <c r="AA2" s="74">
        <v>1</v>
      </c>
      <c r="AB2" s="74">
        <v>2</v>
      </c>
      <c r="AC2" s="74">
        <v>2</v>
      </c>
      <c r="AD2" s="74">
        <v>1</v>
      </c>
      <c r="AE2" s="74">
        <v>1</v>
      </c>
      <c r="AF2" s="74">
        <v>1</v>
      </c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74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74"/>
      <c r="JV2" s="74"/>
      <c r="JW2" s="74"/>
      <c r="JX2" s="74"/>
      <c r="JY2" s="74"/>
      <c r="JZ2" s="74"/>
      <c r="KA2" s="74"/>
      <c r="KB2" s="74"/>
      <c r="KC2" s="74"/>
      <c r="KD2" s="74"/>
      <c r="KE2" s="7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</row>
    <row r="3" spans="1:488">
      <c r="A3" s="20"/>
      <c r="B3" s="15"/>
      <c r="C3" s="15"/>
      <c r="D3" s="16" t="s">
        <v>11</v>
      </c>
      <c r="E3" s="21" t="s">
        <v>12</v>
      </c>
      <c r="F3" s="22" t="s">
        <v>13</v>
      </c>
      <c r="G3" s="23" t="s">
        <v>14</v>
      </c>
      <c r="H3" s="24" t="s">
        <v>15</v>
      </c>
      <c r="I3" s="25" t="s">
        <v>16</v>
      </c>
      <c r="J3" s="26" t="s">
        <v>17</v>
      </c>
      <c r="K3" s="26" t="s">
        <v>18</v>
      </c>
      <c r="L3" s="26" t="s">
        <v>19</v>
      </c>
      <c r="M3" s="28" t="s">
        <v>20</v>
      </c>
      <c r="N3" s="28" t="s">
        <v>21</v>
      </c>
      <c r="O3" s="17" t="s">
        <v>22</v>
      </c>
      <c r="P3" s="29" t="s">
        <v>23</v>
      </c>
      <c r="Q3" s="13" t="s">
        <v>24</v>
      </c>
      <c r="R3" s="17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 t="s">
        <v>10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45"/>
      <c r="OO3" s="45"/>
      <c r="OP3" s="45"/>
      <c r="OQ3" s="45"/>
      <c r="OR3" s="45"/>
      <c r="OS3" s="45"/>
      <c r="OT3" s="45"/>
      <c r="OU3" s="45"/>
      <c r="OV3" s="45"/>
      <c r="OW3" s="45"/>
      <c r="OX3" s="45"/>
      <c r="OY3" s="45"/>
      <c r="OZ3" s="45"/>
      <c r="PA3" s="45"/>
      <c r="PB3" s="45"/>
      <c r="PC3" s="45"/>
      <c r="PD3" s="45"/>
      <c r="PE3" s="45"/>
      <c r="PF3" s="45"/>
      <c r="PG3" s="45"/>
      <c r="PH3" s="45"/>
      <c r="PI3" s="45"/>
      <c r="PJ3" s="45"/>
      <c r="PK3" s="45"/>
      <c r="PL3" s="45"/>
      <c r="PM3" s="45"/>
      <c r="PN3" s="45"/>
      <c r="PO3" s="45"/>
      <c r="PP3" s="45"/>
      <c r="PQ3" s="45"/>
      <c r="PR3" s="45"/>
      <c r="PS3" s="45"/>
      <c r="PT3" s="45"/>
      <c r="PU3" s="45"/>
      <c r="PV3" s="45"/>
      <c r="PW3" s="45"/>
      <c r="PX3" s="45"/>
      <c r="PY3" s="45"/>
      <c r="PZ3" s="45"/>
      <c r="QA3" s="45"/>
      <c r="QB3" s="45"/>
      <c r="QC3" s="45"/>
      <c r="QD3" s="45"/>
      <c r="QE3" s="45"/>
      <c r="QF3" s="45"/>
      <c r="QG3" s="45"/>
      <c r="QH3" s="45"/>
      <c r="QI3" s="45"/>
      <c r="QJ3" s="45"/>
      <c r="QK3" s="45"/>
      <c r="QL3" s="45"/>
      <c r="QM3" s="45"/>
      <c r="QN3" s="45"/>
      <c r="QO3" s="45"/>
      <c r="QP3" s="45"/>
      <c r="QQ3" s="45"/>
      <c r="QR3" s="45"/>
      <c r="QS3" s="45"/>
      <c r="QT3" s="45"/>
      <c r="QU3" s="45"/>
      <c r="QV3" s="45"/>
      <c r="QW3" s="45"/>
      <c r="QX3" s="45"/>
      <c r="QY3" s="19"/>
      <c r="QZ3" s="19"/>
    </row>
    <row r="4" spans="1:488">
      <c r="A4" s="14">
        <v>1</v>
      </c>
      <c r="B4" s="30">
        <f>SUM(D4:L4)</f>
        <v>2</v>
      </c>
      <c r="C4" s="30"/>
      <c r="D4" s="50"/>
      <c r="E4" s="31"/>
      <c r="F4" s="60">
        <v>2</v>
      </c>
      <c r="G4" s="59"/>
      <c r="H4" s="82"/>
      <c r="I4" s="32"/>
      <c r="J4" s="18"/>
      <c r="K4" s="18"/>
      <c r="L4" s="18"/>
      <c r="M4" s="33" t="s">
        <v>25</v>
      </c>
      <c r="N4" s="33" t="s">
        <v>26</v>
      </c>
      <c r="O4" s="18">
        <v>1981</v>
      </c>
      <c r="P4" s="34">
        <f>SUM(R4:AQW4)</f>
        <v>173.7</v>
      </c>
      <c r="Q4" s="35">
        <f>COUNTIF(R4:AQW4,"&gt;0")</f>
        <v>2</v>
      </c>
      <c r="R4" s="40"/>
      <c r="S4" s="60">
        <v>73.7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81">
        <v>100</v>
      </c>
      <c r="AG4" s="18"/>
      <c r="AH4" s="18"/>
      <c r="AI4" s="18"/>
      <c r="AJ4" s="18"/>
      <c r="AK4" s="18"/>
      <c r="AL4" s="18"/>
      <c r="AM4" s="20"/>
      <c r="AN4" s="20"/>
      <c r="AO4" s="20"/>
      <c r="AP4" s="20"/>
      <c r="AQ4" s="20"/>
      <c r="AR4" s="27"/>
      <c r="AS4" s="27"/>
      <c r="AT4" s="27"/>
      <c r="AU4" s="18"/>
      <c r="AV4" s="18"/>
      <c r="AW4" s="18"/>
      <c r="AX4" s="18"/>
      <c r="AY4" s="20"/>
      <c r="AZ4" s="20"/>
      <c r="BA4" s="20"/>
      <c r="BB4" s="20"/>
      <c r="BC4" s="20"/>
      <c r="BD4" s="20"/>
      <c r="BE4" s="18"/>
      <c r="BF4" s="18"/>
      <c r="BG4" s="27"/>
      <c r="BH4" s="27"/>
      <c r="BI4" s="20"/>
      <c r="BJ4" s="20"/>
      <c r="BK4" s="20"/>
      <c r="BL4" s="20"/>
      <c r="BM4" s="18"/>
      <c r="BN4" s="18"/>
      <c r="BO4" s="18"/>
      <c r="BP4" s="18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18"/>
      <c r="CG4" s="18"/>
      <c r="CH4" s="20"/>
      <c r="CI4" s="20"/>
      <c r="CJ4" s="20"/>
      <c r="CK4" s="20"/>
      <c r="CL4" s="20"/>
      <c r="CM4" s="20"/>
      <c r="CN4" s="18"/>
      <c r="CO4" s="18"/>
      <c r="CP4" s="20"/>
      <c r="CQ4" s="20"/>
      <c r="CR4" s="20"/>
      <c r="CS4" s="20"/>
      <c r="CT4" s="20"/>
      <c r="CU4" s="18"/>
      <c r="CV4" s="18"/>
      <c r="CW4" s="18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37"/>
      <c r="FC4" s="37"/>
      <c r="FD4" s="37"/>
      <c r="FE4" s="37"/>
      <c r="FF4" s="37"/>
      <c r="FG4" s="37"/>
      <c r="FH4" s="37"/>
      <c r="FI4" s="18"/>
      <c r="FJ4" s="18"/>
      <c r="FK4" s="18"/>
      <c r="FL4" s="18"/>
      <c r="FM4" s="18"/>
      <c r="FN4" s="18"/>
      <c r="FO4" s="18"/>
      <c r="FP4" s="18"/>
      <c r="FQ4" s="27"/>
      <c r="FR4" s="27"/>
      <c r="FS4" s="27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37"/>
      <c r="GI4" s="27"/>
      <c r="GJ4" s="27"/>
      <c r="GK4" s="18"/>
      <c r="GL4" s="37"/>
      <c r="GM4" s="18"/>
      <c r="GN4" s="18"/>
      <c r="GO4" s="37"/>
      <c r="GP4" s="18"/>
      <c r="GQ4" s="18"/>
      <c r="GR4" s="18"/>
      <c r="GS4" s="18"/>
      <c r="GT4" s="18"/>
      <c r="GU4" s="18"/>
      <c r="GV4" s="18"/>
      <c r="GW4" s="18"/>
      <c r="GX4" s="18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18"/>
      <c r="HL4" s="18"/>
      <c r="HM4" s="18"/>
      <c r="HN4" s="18"/>
      <c r="HO4" s="18"/>
      <c r="HP4" s="18"/>
      <c r="HQ4" s="18"/>
      <c r="HR4" s="18"/>
      <c r="HS4" s="18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20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18"/>
      <c r="KA4" s="18"/>
      <c r="KB4" s="18"/>
      <c r="KC4" s="18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20"/>
      <c r="KW4" s="37"/>
      <c r="KX4" s="37"/>
      <c r="KY4" s="37"/>
      <c r="KZ4" s="37"/>
      <c r="LA4" s="37"/>
      <c r="LB4" s="18"/>
      <c r="LC4" s="18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40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4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20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20"/>
      <c r="OZ4" s="37"/>
      <c r="PA4" s="37"/>
      <c r="PB4" s="37"/>
      <c r="PC4" s="37"/>
      <c r="PD4" s="37"/>
      <c r="PE4" s="37"/>
      <c r="PF4" s="20"/>
      <c r="PG4" s="20"/>
      <c r="PH4" s="20"/>
      <c r="PI4" s="37"/>
      <c r="PJ4" s="37"/>
      <c r="PK4" s="37"/>
      <c r="PL4" s="37"/>
      <c r="PM4" s="20"/>
      <c r="PN4" s="20"/>
      <c r="PO4" s="47"/>
      <c r="PP4" s="37"/>
      <c r="PQ4" s="37"/>
      <c r="PR4" s="37"/>
      <c r="PS4" s="37"/>
      <c r="PT4" s="37"/>
      <c r="PU4" s="37"/>
      <c r="PV4" s="37"/>
      <c r="PW4" s="20"/>
      <c r="PX4" s="20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20"/>
      <c r="QO4" s="20"/>
      <c r="QP4" s="48"/>
      <c r="QQ4" s="37"/>
      <c r="QR4" s="37"/>
      <c r="QS4" s="37"/>
      <c r="QT4" s="37"/>
      <c r="QU4" s="20"/>
      <c r="QV4" s="20"/>
      <c r="QW4" s="20"/>
      <c r="QX4" s="46"/>
      <c r="QY4" s="39"/>
      <c r="QZ4" s="37"/>
    </row>
    <row r="5" spans="1:488">
      <c r="A5" s="14">
        <f t="shared" ref="A5:A41" si="0">A4+1</f>
        <v>2</v>
      </c>
      <c r="B5" s="30">
        <f>SUM(D5:L5)</f>
        <v>10</v>
      </c>
      <c r="C5" s="30"/>
      <c r="D5" s="50"/>
      <c r="E5" s="31"/>
      <c r="F5" s="60"/>
      <c r="G5" s="59"/>
      <c r="H5" s="82"/>
      <c r="I5" s="32">
        <v>2</v>
      </c>
      <c r="J5" s="18"/>
      <c r="K5" s="18">
        <v>7</v>
      </c>
      <c r="L5" s="18">
        <v>1</v>
      </c>
      <c r="M5" s="33" t="s">
        <v>33</v>
      </c>
      <c r="N5" s="33" t="s">
        <v>34</v>
      </c>
      <c r="O5" s="18">
        <v>1964</v>
      </c>
      <c r="P5" s="34">
        <f>SUM(R5:AQW5)</f>
        <v>136.80000000000001</v>
      </c>
      <c r="Q5" s="35">
        <f>COUNTIF(R5:AQW5,"&gt;0")</f>
        <v>10</v>
      </c>
      <c r="R5" s="20"/>
      <c r="S5" s="18"/>
      <c r="T5" s="32">
        <v>21.1</v>
      </c>
      <c r="U5" s="18"/>
      <c r="V5" s="18"/>
      <c r="W5" s="18">
        <v>7.2</v>
      </c>
      <c r="X5" s="59">
        <v>42.2</v>
      </c>
      <c r="Y5" s="18">
        <v>7.5</v>
      </c>
      <c r="Z5" s="18">
        <v>9.6</v>
      </c>
      <c r="AA5" s="18">
        <v>8.3000000000000007</v>
      </c>
      <c r="AB5" s="32">
        <v>21.1</v>
      </c>
      <c r="AC5" s="20">
        <v>4.8</v>
      </c>
      <c r="AD5" s="20">
        <v>5</v>
      </c>
      <c r="AE5" s="20">
        <v>10</v>
      </c>
      <c r="AF5" s="27"/>
      <c r="AG5" s="18"/>
      <c r="AH5" s="18"/>
      <c r="AI5" s="18"/>
      <c r="AJ5" s="18"/>
      <c r="AK5" s="18"/>
      <c r="AL5" s="18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0"/>
      <c r="AZ5" s="20"/>
      <c r="BA5" s="20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18"/>
      <c r="DF5" s="20"/>
      <c r="DG5" s="20"/>
      <c r="DH5" s="27"/>
      <c r="DI5" s="20"/>
      <c r="DJ5" s="20"/>
      <c r="DK5" s="20"/>
      <c r="DL5" s="18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27"/>
      <c r="EV5" s="27"/>
      <c r="EW5" s="27"/>
      <c r="EX5" s="20"/>
      <c r="EY5" s="20"/>
      <c r="EZ5" s="20"/>
      <c r="FA5" s="20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20"/>
      <c r="FN5" s="20"/>
      <c r="FO5" s="20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18"/>
      <c r="HQ5" s="18"/>
      <c r="HR5" s="18"/>
      <c r="HS5" s="18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58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7"/>
      <c r="OB5" s="37"/>
      <c r="OC5" s="37"/>
      <c r="OD5" s="37"/>
      <c r="OE5" s="37"/>
      <c r="OF5" s="37"/>
      <c r="OG5" s="37"/>
      <c r="OH5" s="37"/>
      <c r="OI5" s="37"/>
      <c r="OJ5" s="47"/>
      <c r="OK5" s="47"/>
      <c r="OL5" s="47"/>
      <c r="OM5" s="47"/>
      <c r="ON5" s="47"/>
      <c r="OO5" s="47"/>
      <c r="OP5" s="47"/>
      <c r="OQ5" s="47"/>
      <c r="OR5" s="47"/>
      <c r="OS5" s="37"/>
      <c r="OT5" s="37"/>
      <c r="OU5" s="47"/>
      <c r="OV5" s="40"/>
      <c r="OW5" s="40"/>
      <c r="OX5" s="40"/>
      <c r="OY5" s="40"/>
      <c r="OZ5" s="40"/>
      <c r="PA5" s="40"/>
      <c r="PB5" s="40"/>
      <c r="PC5" s="40"/>
      <c r="PD5" s="40"/>
      <c r="PE5" s="37"/>
      <c r="PF5" s="37"/>
      <c r="PG5" s="37"/>
      <c r="PH5" s="37"/>
      <c r="PI5" s="37"/>
      <c r="PJ5" s="37"/>
      <c r="PK5" s="37"/>
      <c r="PL5" s="37"/>
      <c r="PM5" s="47"/>
      <c r="PN5" s="47"/>
      <c r="PO5" s="37"/>
      <c r="PP5" s="37"/>
      <c r="PQ5" s="37"/>
      <c r="PR5" s="37"/>
      <c r="PS5" s="37"/>
      <c r="PT5" s="37"/>
      <c r="PU5" s="37"/>
      <c r="PV5" s="37"/>
      <c r="PW5" s="20"/>
      <c r="PX5" s="20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47"/>
      <c r="QJ5" s="47"/>
      <c r="QK5" s="47"/>
      <c r="QL5" s="47"/>
      <c r="QM5" s="47"/>
      <c r="QN5" s="47"/>
      <c r="QO5" s="47"/>
      <c r="QP5" s="47"/>
      <c r="QQ5" s="47"/>
      <c r="QR5" s="37"/>
      <c r="QS5" s="37"/>
      <c r="QT5" s="37"/>
      <c r="QU5" s="37"/>
      <c r="QV5" s="37"/>
      <c r="QW5" s="20"/>
      <c r="QX5" s="20"/>
      <c r="QY5" s="37"/>
      <c r="QZ5" s="39"/>
    </row>
    <row r="6" spans="1:488">
      <c r="A6" s="14">
        <f t="shared" si="0"/>
        <v>3</v>
      </c>
      <c r="B6" s="30">
        <f>SUM(D6:L6)</f>
        <v>1</v>
      </c>
      <c r="C6" s="30"/>
      <c r="D6" s="50"/>
      <c r="E6" s="31"/>
      <c r="F6" s="60">
        <v>1</v>
      </c>
      <c r="G6" s="59"/>
      <c r="H6" s="82"/>
      <c r="I6" s="32"/>
      <c r="J6" s="31"/>
      <c r="K6" s="31"/>
      <c r="L6" s="31"/>
      <c r="M6" s="33" t="s">
        <v>291</v>
      </c>
      <c r="N6" s="33" t="s">
        <v>48</v>
      </c>
      <c r="O6" s="18">
        <v>1965</v>
      </c>
      <c r="P6" s="34">
        <f>SUM(R6:AQW6)</f>
        <v>51.3</v>
      </c>
      <c r="Q6" s="35">
        <f>COUNTIF(R6:AQW6,"&gt;0")</f>
        <v>1</v>
      </c>
      <c r="R6" s="38"/>
      <c r="S6" s="85">
        <v>51.3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27"/>
      <c r="AH6" s="27"/>
      <c r="AI6" s="27"/>
      <c r="AJ6" s="18"/>
      <c r="AK6" s="18"/>
      <c r="AL6" s="18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18"/>
      <c r="AX6" s="18"/>
      <c r="AY6" s="20"/>
      <c r="AZ6" s="20"/>
      <c r="BA6" s="20"/>
      <c r="BB6" s="18"/>
      <c r="BC6" s="18"/>
      <c r="BD6" s="18"/>
      <c r="BE6" s="18"/>
      <c r="BF6" s="18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18"/>
      <c r="DD6" s="18"/>
      <c r="DE6" s="20"/>
      <c r="DF6" s="18"/>
      <c r="DG6" s="18"/>
      <c r="DH6" s="18"/>
      <c r="DI6" s="18"/>
      <c r="DJ6" s="18"/>
      <c r="DK6" s="18"/>
      <c r="DL6" s="20"/>
      <c r="DM6" s="18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18"/>
      <c r="EJ6" s="18"/>
      <c r="EK6" s="18"/>
      <c r="EL6" s="18"/>
      <c r="EM6" s="18"/>
      <c r="EN6" s="18"/>
      <c r="EO6" s="20"/>
      <c r="EP6" s="20"/>
      <c r="EQ6" s="18"/>
      <c r="ER6" s="18"/>
      <c r="ES6" s="18"/>
      <c r="ET6" s="18"/>
      <c r="EU6" s="18"/>
      <c r="EV6" s="18"/>
      <c r="EW6" s="18"/>
      <c r="EX6" s="18"/>
      <c r="EY6" s="18"/>
      <c r="EZ6" s="20"/>
      <c r="FA6" s="20"/>
      <c r="FB6" s="37"/>
      <c r="FC6" s="37"/>
      <c r="FD6" s="37"/>
      <c r="FE6" s="37"/>
      <c r="FF6" s="37"/>
      <c r="FG6" s="37"/>
      <c r="FH6" s="37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18"/>
      <c r="GE6" s="18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18"/>
      <c r="GQ6" s="37"/>
      <c r="GR6" s="18"/>
      <c r="GS6" s="18"/>
      <c r="GT6" s="18"/>
      <c r="GU6" s="18"/>
      <c r="GV6" s="18"/>
      <c r="GW6" s="18"/>
      <c r="GX6" s="18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18"/>
      <c r="HN6" s="18"/>
      <c r="HO6" s="18"/>
      <c r="HP6" s="18"/>
      <c r="HQ6" s="18"/>
      <c r="HR6" s="18"/>
      <c r="HS6" s="18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37"/>
      <c r="KX6" s="37"/>
      <c r="KY6" s="37"/>
      <c r="KZ6" s="37"/>
      <c r="LA6" s="37"/>
      <c r="LB6" s="18"/>
      <c r="LC6" s="18"/>
      <c r="LD6" s="18"/>
      <c r="LE6" s="40"/>
      <c r="LF6" s="40"/>
      <c r="LG6" s="40"/>
      <c r="LH6" s="40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47"/>
      <c r="NJ6" s="47"/>
      <c r="NK6" s="47"/>
      <c r="NL6" s="47"/>
      <c r="NM6" s="4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6"/>
      <c r="OA6" s="37"/>
      <c r="OB6" s="37"/>
      <c r="OC6" s="37"/>
      <c r="OD6" s="37"/>
      <c r="OE6" s="37"/>
      <c r="OF6" s="37"/>
      <c r="OG6" s="37"/>
      <c r="OH6" s="37"/>
      <c r="OI6" s="37"/>
      <c r="OJ6" s="47"/>
      <c r="OK6" s="47"/>
      <c r="OL6" s="47"/>
      <c r="OM6" s="47"/>
      <c r="ON6" s="47"/>
      <c r="OO6" s="47"/>
      <c r="OP6" s="47"/>
      <c r="OQ6" s="47"/>
      <c r="OR6" s="47"/>
      <c r="OS6" s="37"/>
      <c r="OT6" s="37"/>
      <c r="OU6" s="47"/>
      <c r="OV6" s="40"/>
      <c r="OW6" s="40"/>
      <c r="OX6" s="40"/>
      <c r="OY6" s="40"/>
      <c r="OZ6" s="40"/>
      <c r="PA6" s="40"/>
      <c r="PB6" s="40"/>
      <c r="PC6" s="40"/>
      <c r="PD6" s="40"/>
      <c r="PE6" s="37"/>
      <c r="PF6" s="37"/>
      <c r="PG6" s="37"/>
      <c r="PH6" s="37"/>
      <c r="PI6" s="37"/>
      <c r="PJ6" s="37"/>
      <c r="PK6" s="37"/>
      <c r="PL6" s="37"/>
      <c r="PM6" s="47"/>
      <c r="PN6" s="47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20"/>
      <c r="QS6" s="20"/>
      <c r="QT6" s="20"/>
      <c r="QU6" s="20"/>
      <c r="QV6" s="20"/>
      <c r="QW6" s="20"/>
      <c r="QX6" s="20"/>
      <c r="QY6" s="37"/>
      <c r="QZ6" s="37"/>
    </row>
    <row r="7" spans="1:488">
      <c r="A7" s="14">
        <f t="shared" si="0"/>
        <v>4</v>
      </c>
      <c r="B7" s="30">
        <f>SUM(D7:L7)</f>
        <v>2</v>
      </c>
      <c r="C7" s="30"/>
      <c r="D7" s="50"/>
      <c r="E7" s="31"/>
      <c r="F7" s="60"/>
      <c r="G7" s="59"/>
      <c r="H7" s="82"/>
      <c r="I7" s="32">
        <v>1</v>
      </c>
      <c r="J7" s="18"/>
      <c r="K7" s="18">
        <v>1</v>
      </c>
      <c r="L7" s="18"/>
      <c r="M7" s="33" t="s">
        <v>387</v>
      </c>
      <c r="N7" s="33" t="s">
        <v>50</v>
      </c>
      <c r="O7" s="18">
        <v>1955</v>
      </c>
      <c r="P7" s="34">
        <f>SUM(R7:AQW7)</f>
        <v>24.700000000000003</v>
      </c>
      <c r="Q7" s="35">
        <f>COUNTIF(R7:AQW7,"&gt;0")</f>
        <v>2</v>
      </c>
      <c r="R7" s="36"/>
      <c r="S7" s="18"/>
      <c r="T7" s="32">
        <v>21.1</v>
      </c>
      <c r="U7" s="20"/>
      <c r="V7" s="20"/>
      <c r="W7" s="20">
        <v>3.6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37"/>
      <c r="EH7" s="37"/>
      <c r="EI7" s="37"/>
      <c r="EJ7" s="37"/>
      <c r="EK7" s="20"/>
      <c r="EL7" s="20"/>
      <c r="EM7" s="20"/>
      <c r="EN7" s="20"/>
      <c r="EO7" s="20"/>
      <c r="EP7" s="20"/>
      <c r="EQ7" s="20"/>
      <c r="ER7" s="20"/>
      <c r="ES7" s="18"/>
      <c r="ET7" s="18"/>
      <c r="EU7" s="18"/>
      <c r="EV7" s="18"/>
      <c r="EW7" s="18"/>
      <c r="EX7" s="18"/>
      <c r="EY7" s="18"/>
      <c r="EZ7" s="20"/>
      <c r="FA7" s="20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20"/>
      <c r="KQ7" s="20"/>
      <c r="KR7" s="20"/>
      <c r="KS7" s="20"/>
      <c r="KT7" s="20"/>
      <c r="KU7" s="20"/>
      <c r="KV7" s="18"/>
      <c r="KW7" s="18"/>
      <c r="KX7" s="18"/>
      <c r="KY7" s="18"/>
      <c r="KZ7" s="18"/>
      <c r="LA7" s="18"/>
      <c r="LB7" s="18"/>
      <c r="LC7" s="18"/>
      <c r="LD7" s="18"/>
      <c r="LE7" s="40"/>
      <c r="LF7" s="40"/>
      <c r="LG7" s="40"/>
      <c r="LH7" s="40"/>
      <c r="LI7" s="37"/>
      <c r="LJ7" s="37"/>
      <c r="LK7" s="37"/>
      <c r="LL7" s="37"/>
      <c r="LM7" s="37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20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20"/>
      <c r="OW7" s="20"/>
      <c r="OX7" s="20"/>
      <c r="OY7" s="20"/>
      <c r="OZ7" s="18"/>
      <c r="PA7" s="20"/>
      <c r="PB7" s="20"/>
      <c r="PC7" s="20"/>
      <c r="PD7" s="20"/>
      <c r="PE7" s="20"/>
      <c r="PF7" s="20"/>
      <c r="PG7" s="20"/>
      <c r="PH7" s="37"/>
      <c r="PI7" s="37"/>
      <c r="PJ7" s="37"/>
      <c r="PK7" s="37"/>
      <c r="PL7" s="37"/>
      <c r="PM7" s="20"/>
      <c r="PN7" s="20"/>
      <c r="PO7" s="37"/>
      <c r="PP7" s="37"/>
      <c r="PQ7" s="37"/>
      <c r="PR7" s="37"/>
      <c r="PS7" s="37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37"/>
      <c r="QG7" s="37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37"/>
      <c r="QZ7" s="37"/>
    </row>
    <row r="8" spans="1:488">
      <c r="A8" s="14">
        <f t="shared" si="0"/>
        <v>5</v>
      </c>
      <c r="B8" s="30">
        <f>SUM(D8:L8)</f>
        <v>1</v>
      </c>
      <c r="C8" s="30"/>
      <c r="D8" s="50"/>
      <c r="E8" s="31"/>
      <c r="F8" s="60"/>
      <c r="G8" s="59"/>
      <c r="H8" s="82"/>
      <c r="I8" s="32">
        <v>1</v>
      </c>
      <c r="J8" s="31"/>
      <c r="K8" s="31"/>
      <c r="L8" s="31"/>
      <c r="M8" s="33" t="s">
        <v>314</v>
      </c>
      <c r="N8" s="33" t="s">
        <v>48</v>
      </c>
      <c r="O8" s="18">
        <v>1975</v>
      </c>
      <c r="P8" s="34">
        <f>SUM(R8:AQW8)</f>
        <v>21.1</v>
      </c>
      <c r="Q8" s="35">
        <f>COUNTIF(R8:AQW8,"&gt;0")</f>
        <v>1</v>
      </c>
      <c r="R8" s="38"/>
      <c r="S8" s="18"/>
      <c r="T8" s="32">
        <v>21.1</v>
      </c>
      <c r="U8" s="1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27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18"/>
      <c r="EU8" s="27"/>
      <c r="EV8" s="27"/>
      <c r="EW8" s="18"/>
      <c r="EX8" s="18"/>
      <c r="EY8" s="18"/>
      <c r="EZ8" s="20"/>
      <c r="FA8" s="20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20"/>
      <c r="FM8" s="20"/>
      <c r="FN8" s="20"/>
      <c r="FO8" s="20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18"/>
      <c r="GB8" s="18"/>
      <c r="GC8" s="18"/>
      <c r="GD8" s="18"/>
      <c r="GE8" s="18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18"/>
      <c r="GU8" s="18"/>
      <c r="GV8" s="18"/>
      <c r="GW8" s="18"/>
      <c r="GX8" s="18"/>
      <c r="GY8" s="37"/>
      <c r="GZ8" s="37"/>
      <c r="HA8" s="18"/>
      <c r="HB8" s="18"/>
      <c r="HC8" s="18"/>
      <c r="HD8" s="18"/>
      <c r="HE8" s="18"/>
      <c r="HF8" s="18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18"/>
      <c r="II8" s="18"/>
      <c r="IJ8" s="18"/>
      <c r="IK8" s="18"/>
      <c r="IL8" s="18"/>
      <c r="IM8" s="18"/>
      <c r="IN8" s="18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20"/>
      <c r="LL8" s="20"/>
      <c r="LM8" s="20"/>
      <c r="LN8" s="20"/>
      <c r="LO8" s="20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20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20"/>
      <c r="OZ8" s="20"/>
      <c r="PA8" s="20"/>
      <c r="PB8" s="20"/>
      <c r="PC8" s="37"/>
      <c r="PD8" s="37"/>
      <c r="PE8" s="37"/>
      <c r="PF8" s="37"/>
      <c r="PG8" s="20"/>
      <c r="PH8" s="20"/>
      <c r="PI8" s="20"/>
      <c r="PJ8" s="20"/>
      <c r="PK8" s="37"/>
      <c r="PL8" s="37"/>
      <c r="PM8" s="37"/>
      <c r="PN8" s="37"/>
      <c r="PO8" s="37"/>
      <c r="PP8" s="37"/>
      <c r="PQ8" s="37"/>
      <c r="PR8" s="37"/>
      <c r="PS8" s="37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37"/>
      <c r="QZ8" s="37"/>
    </row>
    <row r="9" spans="1:488">
      <c r="A9" s="14">
        <f t="shared" si="0"/>
        <v>6</v>
      </c>
      <c r="B9" s="30">
        <f>SUM(D9:L9)</f>
        <v>1</v>
      </c>
      <c r="C9" s="30"/>
      <c r="D9" s="50"/>
      <c r="E9" s="31"/>
      <c r="F9" s="60"/>
      <c r="G9" s="59"/>
      <c r="H9" s="82"/>
      <c r="I9" s="32">
        <v>1</v>
      </c>
      <c r="J9" s="31"/>
      <c r="K9" s="31"/>
      <c r="L9" s="31"/>
      <c r="M9" s="33" t="s">
        <v>406</v>
      </c>
      <c r="N9" s="33" t="s">
        <v>62</v>
      </c>
      <c r="O9" s="18">
        <v>1986</v>
      </c>
      <c r="P9" s="34">
        <f>SUM(R9:AQW9)</f>
        <v>21.1</v>
      </c>
      <c r="Q9" s="35">
        <f>COUNTIF(R9:AQW9,"&gt;0")</f>
        <v>1</v>
      </c>
      <c r="R9" s="38"/>
      <c r="S9" s="18"/>
      <c r="T9" s="32">
        <v>21.1</v>
      </c>
      <c r="U9" s="1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18"/>
      <c r="EM9" s="18"/>
      <c r="EN9" s="20"/>
      <c r="EO9" s="20"/>
      <c r="EP9" s="20"/>
      <c r="EQ9" s="20"/>
      <c r="ER9" s="20"/>
      <c r="ES9" s="18"/>
      <c r="ET9" s="18"/>
      <c r="EU9" s="18"/>
      <c r="EV9" s="18"/>
      <c r="EW9" s="18"/>
      <c r="EX9" s="18"/>
      <c r="EY9" s="18"/>
      <c r="EZ9" s="20"/>
      <c r="FA9" s="20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18"/>
      <c r="FM9" s="18"/>
      <c r="FN9" s="18"/>
      <c r="FO9" s="18"/>
      <c r="FP9" s="18"/>
      <c r="FQ9" s="18"/>
      <c r="FR9" s="18"/>
      <c r="FS9" s="18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8"/>
      <c r="OA9" s="37"/>
      <c r="OB9" s="37"/>
      <c r="OC9" s="37"/>
      <c r="OD9" s="37"/>
      <c r="OE9" s="37"/>
      <c r="OF9" s="37"/>
      <c r="OG9" s="37"/>
      <c r="OH9" s="37"/>
      <c r="OI9" s="37"/>
      <c r="OJ9" s="20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39"/>
      <c r="QZ9" s="39"/>
    </row>
    <row r="10" spans="1:488">
      <c r="A10" s="14">
        <f t="shared" si="0"/>
        <v>7</v>
      </c>
      <c r="B10" s="30">
        <f>SUM(D10:L10)</f>
        <v>1</v>
      </c>
      <c r="C10" s="30"/>
      <c r="D10" s="50">
        <v>1</v>
      </c>
      <c r="E10" s="31"/>
      <c r="F10" s="60"/>
      <c r="G10" s="59"/>
      <c r="H10" s="82"/>
      <c r="I10" s="32"/>
      <c r="J10" s="18"/>
      <c r="K10" s="18"/>
      <c r="L10" s="18"/>
      <c r="M10" s="33" t="s">
        <v>58</v>
      </c>
      <c r="N10" s="33" t="s">
        <v>59</v>
      </c>
      <c r="O10" s="18">
        <v>1988</v>
      </c>
      <c r="P10" s="34">
        <f>SUM(R10:AQW10)</f>
        <v>21.1</v>
      </c>
      <c r="Q10" s="35">
        <f>COUNTIF(R10:AQW10,"&gt;0")</f>
        <v>1</v>
      </c>
      <c r="R10" s="3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84">
        <v>21.1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7"/>
      <c r="AS10" s="27"/>
      <c r="AT10" s="27"/>
      <c r="AU10" s="27"/>
      <c r="AV10" s="20"/>
      <c r="AW10" s="20"/>
      <c r="AX10" s="20"/>
      <c r="AY10" s="20"/>
      <c r="AZ10" s="20"/>
      <c r="BA10" s="20"/>
      <c r="BB10" s="18"/>
      <c r="BC10" s="18"/>
      <c r="BD10" s="18"/>
      <c r="BE10" s="18"/>
      <c r="BF10" s="18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18"/>
      <c r="CO10" s="18"/>
      <c r="CP10" s="18"/>
      <c r="CQ10" s="18"/>
      <c r="CR10" s="18"/>
      <c r="CS10" s="18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20"/>
      <c r="EV10" s="20"/>
      <c r="EW10" s="20"/>
      <c r="EX10" s="20"/>
      <c r="EY10" s="20"/>
      <c r="EZ10" s="20"/>
      <c r="FA10" s="20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18"/>
      <c r="FS10" s="18"/>
      <c r="FT10" s="37"/>
      <c r="FU10" s="37"/>
      <c r="FV10" s="37"/>
      <c r="FW10" s="37"/>
      <c r="FX10" s="37"/>
      <c r="FY10" s="37"/>
      <c r="FZ10" s="37"/>
      <c r="GA10" s="18"/>
      <c r="GB10" s="18"/>
      <c r="GC10" s="18"/>
      <c r="GD10" s="18"/>
      <c r="GE10" s="18"/>
      <c r="GF10" s="18"/>
      <c r="GG10" s="18"/>
      <c r="GH10" s="18"/>
      <c r="GI10" s="37"/>
      <c r="GJ10" s="37"/>
      <c r="GK10" s="37"/>
      <c r="GL10" s="37"/>
      <c r="GM10" s="37"/>
      <c r="GN10" s="37"/>
      <c r="GO10" s="37"/>
      <c r="GP10" s="37"/>
      <c r="GQ10" s="37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37"/>
      <c r="HZ10" s="37"/>
      <c r="IA10" s="37"/>
      <c r="IB10" s="37"/>
      <c r="IC10" s="37"/>
      <c r="ID10" s="37"/>
      <c r="IE10" s="37"/>
      <c r="IF10" s="37"/>
      <c r="IG10" s="37"/>
      <c r="IH10" s="20"/>
      <c r="II10" s="20"/>
      <c r="IJ10" s="20"/>
      <c r="IK10" s="20"/>
      <c r="IL10" s="20"/>
      <c r="IM10" s="20"/>
      <c r="IN10" s="20"/>
      <c r="IO10" s="20"/>
      <c r="IP10" s="20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18"/>
      <c r="JK10" s="18"/>
      <c r="JL10" s="18"/>
      <c r="JM10" s="18"/>
      <c r="JN10" s="18"/>
      <c r="JO10" s="18"/>
      <c r="JP10" s="18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18"/>
      <c r="KM10" s="18"/>
      <c r="KN10" s="18"/>
      <c r="KO10" s="18"/>
      <c r="KP10" s="18"/>
      <c r="KQ10" s="18"/>
      <c r="KR10" s="18"/>
      <c r="KS10" s="18"/>
      <c r="KT10" s="18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47"/>
      <c r="NX10" s="37"/>
      <c r="NY10" s="37"/>
      <c r="NZ10" s="36"/>
      <c r="OA10" s="37"/>
      <c r="OB10" s="37"/>
      <c r="OC10" s="37"/>
      <c r="OD10" s="37"/>
      <c r="OE10" s="37"/>
      <c r="OF10" s="37"/>
      <c r="OG10" s="37"/>
      <c r="OH10" s="37"/>
      <c r="OI10" s="37"/>
      <c r="OJ10" s="20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37"/>
      <c r="PP10" s="37"/>
      <c r="PQ10" s="37"/>
      <c r="PR10" s="37"/>
      <c r="PS10" s="37"/>
      <c r="PT10" s="37"/>
      <c r="PU10" s="37"/>
      <c r="PV10" s="37"/>
      <c r="PW10" s="37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39"/>
      <c r="QZ10" s="39"/>
    </row>
    <row r="11" spans="1:488" s="78" customFormat="1">
      <c r="A11" s="14">
        <f t="shared" si="0"/>
        <v>8</v>
      </c>
      <c r="B11" s="30">
        <f>SUM(D11:L11)</f>
        <v>1</v>
      </c>
      <c r="C11" s="30"/>
      <c r="D11" s="50"/>
      <c r="E11" s="31"/>
      <c r="F11" s="60"/>
      <c r="G11" s="59"/>
      <c r="H11" s="82"/>
      <c r="I11" s="32">
        <v>1</v>
      </c>
      <c r="J11" s="31"/>
      <c r="K11" s="31"/>
      <c r="L11" s="31"/>
      <c r="M11" s="33" t="s">
        <v>65</v>
      </c>
      <c r="N11" s="33" t="s">
        <v>62</v>
      </c>
      <c r="O11" s="18">
        <v>1982</v>
      </c>
      <c r="P11" s="34">
        <f>SUM(R11:AQW11)</f>
        <v>21.1</v>
      </c>
      <c r="Q11" s="35">
        <f>COUNTIF(R11:AQW11,"&gt;0")</f>
        <v>1</v>
      </c>
      <c r="R11" s="38"/>
      <c r="S11" s="18"/>
      <c r="T11" s="32">
        <v>21.1</v>
      </c>
      <c r="U11" s="1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18"/>
      <c r="EI11" s="18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18"/>
      <c r="GC11" s="18"/>
      <c r="GD11" s="18"/>
      <c r="GE11" s="18"/>
      <c r="GF11" s="18"/>
      <c r="GG11" s="18"/>
      <c r="GH11" s="18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  <c r="PK11" s="52"/>
      <c r="PL11" s="52"/>
      <c r="PM11" s="52"/>
      <c r="PN11" s="52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37"/>
      <c r="QZ11" s="37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</row>
    <row r="12" spans="1:488" s="78" customFormat="1">
      <c r="A12" s="14">
        <f t="shared" si="0"/>
        <v>9</v>
      </c>
      <c r="B12" s="30">
        <f>SUM(D12:L12)</f>
        <v>1</v>
      </c>
      <c r="C12" s="30"/>
      <c r="D12" s="50"/>
      <c r="E12" s="31"/>
      <c r="F12" s="60"/>
      <c r="G12" s="59"/>
      <c r="H12" s="82"/>
      <c r="I12" s="32">
        <v>1</v>
      </c>
      <c r="J12" s="31"/>
      <c r="K12" s="31"/>
      <c r="L12" s="31"/>
      <c r="M12" s="33" t="s">
        <v>398</v>
      </c>
      <c r="N12" s="33" t="s">
        <v>399</v>
      </c>
      <c r="O12" s="18">
        <v>1978</v>
      </c>
      <c r="P12" s="34">
        <f>SUM(R12:AQW12)</f>
        <v>21.1</v>
      </c>
      <c r="Q12" s="35">
        <f>COUNTIF(R12:AQW12,"&gt;0")</f>
        <v>1</v>
      </c>
      <c r="R12" s="38"/>
      <c r="S12" s="18"/>
      <c r="T12" s="32">
        <v>21.1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18"/>
      <c r="EI12" s="18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18"/>
      <c r="GC12" s="18"/>
      <c r="GD12" s="18"/>
      <c r="GE12" s="18"/>
      <c r="GF12" s="18"/>
      <c r="GG12" s="18"/>
      <c r="GH12" s="18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52"/>
      <c r="OB12" s="52"/>
      <c r="OC12" s="52"/>
      <c r="OD12" s="52"/>
      <c r="OE12" s="52"/>
      <c r="OF12" s="52"/>
      <c r="OG12" s="52"/>
      <c r="OH12" s="52"/>
      <c r="OI12" s="52"/>
      <c r="OJ12" s="52"/>
      <c r="OK12" s="52"/>
      <c r="OL12" s="52"/>
      <c r="OM12" s="52"/>
      <c r="ON12" s="52"/>
      <c r="OO12" s="52"/>
      <c r="OP12" s="52"/>
      <c r="OQ12" s="52"/>
      <c r="OR12" s="52"/>
      <c r="OS12" s="52"/>
      <c r="OT12" s="52"/>
      <c r="OU12" s="52"/>
      <c r="OV12" s="52"/>
      <c r="OW12" s="52"/>
      <c r="OX12" s="52"/>
      <c r="OY12" s="52"/>
      <c r="OZ12" s="52"/>
      <c r="PA12" s="52"/>
      <c r="PB12" s="52"/>
      <c r="PC12" s="52"/>
      <c r="PD12" s="52"/>
      <c r="PE12" s="52"/>
      <c r="PF12" s="52"/>
      <c r="PG12" s="52"/>
      <c r="PH12" s="52"/>
      <c r="PI12" s="52"/>
      <c r="PJ12" s="52"/>
      <c r="PK12" s="52"/>
      <c r="PL12" s="52"/>
      <c r="PM12" s="52"/>
      <c r="PN12" s="52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37"/>
      <c r="QZ12" s="37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</row>
    <row r="13" spans="1:488" s="78" customFormat="1">
      <c r="A13" s="14">
        <f t="shared" si="0"/>
        <v>10</v>
      </c>
      <c r="B13" s="30">
        <f>SUM(D13:L13)</f>
        <v>1</v>
      </c>
      <c r="C13" s="30"/>
      <c r="D13" s="50"/>
      <c r="E13" s="31"/>
      <c r="F13" s="60"/>
      <c r="G13" s="59"/>
      <c r="H13" s="82"/>
      <c r="I13" s="32">
        <v>1</v>
      </c>
      <c r="J13" s="31"/>
      <c r="K13" s="31"/>
      <c r="L13" s="31"/>
      <c r="M13" s="33" t="s">
        <v>68</v>
      </c>
      <c r="N13" s="33" t="s">
        <v>59</v>
      </c>
      <c r="O13" s="18">
        <v>1973</v>
      </c>
      <c r="P13" s="34">
        <f>SUM(R13:AQW13)</f>
        <v>21.1</v>
      </c>
      <c r="Q13" s="35">
        <f>COUNTIF(R13:AQW13,"&gt;0")</f>
        <v>1</v>
      </c>
      <c r="R13" s="38"/>
      <c r="S13" s="18"/>
      <c r="T13" s="32">
        <v>21.1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18"/>
      <c r="EI13" s="18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18"/>
      <c r="GC13" s="18"/>
      <c r="GD13" s="18"/>
      <c r="GE13" s="18"/>
      <c r="GF13" s="18"/>
      <c r="GG13" s="18"/>
      <c r="GH13" s="18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52"/>
      <c r="OP13" s="52"/>
      <c r="OQ13" s="52"/>
      <c r="OR13" s="52"/>
      <c r="OS13" s="52"/>
      <c r="OT13" s="52"/>
      <c r="OU13" s="52"/>
      <c r="OV13" s="52"/>
      <c r="OW13" s="52"/>
      <c r="OX13" s="52"/>
      <c r="OY13" s="52"/>
      <c r="OZ13" s="52"/>
      <c r="PA13" s="52"/>
      <c r="PB13" s="52"/>
      <c r="PC13" s="52"/>
      <c r="PD13" s="52"/>
      <c r="PE13" s="52"/>
      <c r="PF13" s="52"/>
      <c r="PG13" s="52"/>
      <c r="PH13" s="52"/>
      <c r="PI13" s="52"/>
      <c r="PJ13" s="52"/>
      <c r="PK13" s="52"/>
      <c r="PL13" s="52"/>
      <c r="PM13" s="52"/>
      <c r="PN13" s="52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37"/>
      <c r="QZ13" s="37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</row>
    <row r="14" spans="1:488" s="78" customFormat="1">
      <c r="A14" s="14">
        <f t="shared" si="0"/>
        <v>11</v>
      </c>
      <c r="B14" s="30">
        <f>SUM(D14:L14)</f>
        <v>1</v>
      </c>
      <c r="C14" s="30"/>
      <c r="D14" s="50"/>
      <c r="E14" s="31"/>
      <c r="F14" s="60"/>
      <c r="G14" s="59"/>
      <c r="H14" s="82"/>
      <c r="I14" s="32">
        <v>1</v>
      </c>
      <c r="J14" s="31"/>
      <c r="K14" s="31"/>
      <c r="L14" s="31"/>
      <c r="M14" s="33" t="s">
        <v>106</v>
      </c>
      <c r="N14" s="33" t="s">
        <v>108</v>
      </c>
      <c r="O14" s="18">
        <v>1993</v>
      </c>
      <c r="P14" s="34">
        <f>SUM(R14:AQW14)</f>
        <v>21.1</v>
      </c>
      <c r="Q14" s="35">
        <f>COUNTIF(R14:AQW14,"&gt;0")</f>
        <v>1</v>
      </c>
      <c r="R14" s="38"/>
      <c r="S14" s="18"/>
      <c r="T14" s="32">
        <v>21.1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18"/>
      <c r="EI14" s="18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18"/>
      <c r="GC14" s="18"/>
      <c r="GD14" s="18"/>
      <c r="GE14" s="18"/>
      <c r="GF14" s="18"/>
      <c r="GG14" s="18"/>
      <c r="GH14" s="18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37"/>
      <c r="QZ14" s="37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</row>
    <row r="15" spans="1:488" s="78" customFormat="1">
      <c r="A15" s="14">
        <f t="shared" si="0"/>
        <v>12</v>
      </c>
      <c r="B15" s="30">
        <f>SUM(D15:L15)</f>
        <v>1</v>
      </c>
      <c r="C15" s="30"/>
      <c r="D15" s="50"/>
      <c r="E15" s="31"/>
      <c r="F15" s="60"/>
      <c r="G15" s="59"/>
      <c r="H15" s="82"/>
      <c r="I15" s="32">
        <v>1</v>
      </c>
      <c r="J15" s="31"/>
      <c r="K15" s="31"/>
      <c r="L15" s="31"/>
      <c r="M15" s="33" t="s">
        <v>106</v>
      </c>
      <c r="N15" s="33" t="s">
        <v>107</v>
      </c>
      <c r="O15" s="18">
        <v>1964</v>
      </c>
      <c r="P15" s="34">
        <f>SUM(R15:AQW15)</f>
        <v>21.1</v>
      </c>
      <c r="Q15" s="35">
        <f>COUNTIF(R15:AQW15,"&gt;0")</f>
        <v>1</v>
      </c>
      <c r="R15" s="38"/>
      <c r="S15" s="18"/>
      <c r="T15" s="32">
        <v>21.1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18"/>
      <c r="EI15" s="18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18"/>
      <c r="GC15" s="18"/>
      <c r="GD15" s="18"/>
      <c r="GE15" s="18"/>
      <c r="GF15" s="18"/>
      <c r="GG15" s="18"/>
      <c r="GH15" s="18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37"/>
      <c r="QZ15" s="37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</row>
    <row r="16" spans="1:488">
      <c r="A16" s="14">
        <f t="shared" si="0"/>
        <v>13</v>
      </c>
      <c r="B16" s="30">
        <f>SUM(D16:L16)</f>
        <v>1</v>
      </c>
      <c r="C16" s="30"/>
      <c r="D16" s="50"/>
      <c r="E16" s="31"/>
      <c r="F16" s="60"/>
      <c r="G16" s="59"/>
      <c r="H16" s="82"/>
      <c r="I16" s="32">
        <v>1</v>
      </c>
      <c r="J16" s="31"/>
      <c r="K16" s="31"/>
      <c r="L16" s="31"/>
      <c r="M16" s="33" t="s">
        <v>119</v>
      </c>
      <c r="N16" s="33" t="s">
        <v>82</v>
      </c>
      <c r="O16" s="18">
        <v>1968</v>
      </c>
      <c r="P16" s="34">
        <f>SUM(R16:AQW16)</f>
        <v>21.1</v>
      </c>
      <c r="Q16" s="35">
        <f>COUNTIF(R16:AQW16,"&gt;0")</f>
        <v>1</v>
      </c>
      <c r="R16" s="38"/>
      <c r="S16" s="18"/>
      <c r="T16" s="32">
        <v>21.1</v>
      </c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39"/>
      <c r="QZ16" s="39"/>
    </row>
    <row r="17" spans="1:488" s="78" customFormat="1">
      <c r="A17" s="14">
        <f t="shared" si="0"/>
        <v>14</v>
      </c>
      <c r="B17" s="30">
        <f>SUM(D17:L17)</f>
        <v>1</v>
      </c>
      <c r="C17" s="30"/>
      <c r="D17" s="50"/>
      <c r="E17" s="31"/>
      <c r="F17" s="60"/>
      <c r="G17" s="59"/>
      <c r="H17" s="82"/>
      <c r="I17" s="32">
        <v>1</v>
      </c>
      <c r="J17" s="31"/>
      <c r="K17" s="31"/>
      <c r="L17" s="31"/>
      <c r="M17" s="33" t="s">
        <v>284</v>
      </c>
      <c r="N17" s="33" t="s">
        <v>52</v>
      </c>
      <c r="O17" s="18">
        <v>1967</v>
      </c>
      <c r="P17" s="34">
        <f>SUM(R17:AQW17)</f>
        <v>21.1</v>
      </c>
      <c r="Q17" s="35">
        <f>COUNTIF(R17:AQW17,"&gt;0")</f>
        <v>1</v>
      </c>
      <c r="R17" s="38"/>
      <c r="S17" s="18"/>
      <c r="T17" s="32">
        <v>21.1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39"/>
      <c r="QZ17" s="39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</row>
    <row r="18" spans="1:488" s="78" customFormat="1">
      <c r="A18" s="14">
        <f t="shared" si="0"/>
        <v>15</v>
      </c>
      <c r="B18" s="30">
        <f>SUM(D18:L18)</f>
        <v>1</v>
      </c>
      <c r="C18" s="30"/>
      <c r="D18" s="50"/>
      <c r="E18" s="31"/>
      <c r="F18" s="60"/>
      <c r="G18" s="59"/>
      <c r="H18" s="82"/>
      <c r="I18" s="32">
        <v>1</v>
      </c>
      <c r="J18" s="31"/>
      <c r="K18" s="31"/>
      <c r="L18" s="31"/>
      <c r="M18" s="33" t="s">
        <v>174</v>
      </c>
      <c r="N18" s="33" t="s">
        <v>175</v>
      </c>
      <c r="O18" s="18">
        <v>1973</v>
      </c>
      <c r="P18" s="34">
        <f>SUM(R18:AQW18)</f>
        <v>21.1</v>
      </c>
      <c r="Q18" s="35">
        <f>COUNTIF(R18:AQW18,"&gt;0")</f>
        <v>1</v>
      </c>
      <c r="R18" s="38"/>
      <c r="S18" s="18"/>
      <c r="T18" s="32">
        <v>21.1</v>
      </c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39"/>
      <c r="QZ18" s="39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</row>
    <row r="19" spans="1:488" s="78" customFormat="1">
      <c r="A19" s="14">
        <f t="shared" si="0"/>
        <v>16</v>
      </c>
      <c r="B19" s="30">
        <f>SUM(D19:L19)</f>
        <v>1</v>
      </c>
      <c r="C19" s="30"/>
      <c r="D19" s="50"/>
      <c r="E19" s="31"/>
      <c r="F19" s="60"/>
      <c r="G19" s="59"/>
      <c r="H19" s="82"/>
      <c r="I19" s="32">
        <v>1</v>
      </c>
      <c r="J19" s="31"/>
      <c r="K19" s="31"/>
      <c r="L19" s="31"/>
      <c r="M19" s="33" t="s">
        <v>35</v>
      </c>
      <c r="N19" s="33" t="s">
        <v>36</v>
      </c>
      <c r="O19" s="18">
        <v>1978</v>
      </c>
      <c r="P19" s="34">
        <f>SUM(R19:AQW19)</f>
        <v>21.1</v>
      </c>
      <c r="Q19" s="35">
        <f>COUNTIF(R19:AQW19,"&gt;0")</f>
        <v>1</v>
      </c>
      <c r="R19" s="38"/>
      <c r="S19" s="18"/>
      <c r="T19" s="32">
        <v>21.1</v>
      </c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39"/>
      <c r="QZ19" s="39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</row>
    <row r="20" spans="1:488" s="78" customFormat="1">
      <c r="A20" s="14">
        <f t="shared" si="0"/>
        <v>17</v>
      </c>
      <c r="B20" s="30">
        <f>SUM(D20:L20)</f>
        <v>1</v>
      </c>
      <c r="C20" s="30"/>
      <c r="D20" s="50"/>
      <c r="E20" s="31"/>
      <c r="F20" s="60"/>
      <c r="G20" s="59"/>
      <c r="H20" s="82"/>
      <c r="I20" s="32">
        <v>1</v>
      </c>
      <c r="J20" s="31"/>
      <c r="K20" s="31"/>
      <c r="L20" s="31"/>
      <c r="M20" s="33" t="s">
        <v>190</v>
      </c>
      <c r="N20" s="33" t="s">
        <v>191</v>
      </c>
      <c r="O20" s="18">
        <v>1965</v>
      </c>
      <c r="P20" s="34">
        <f>SUM(R20:AQW20)</f>
        <v>21.1</v>
      </c>
      <c r="Q20" s="35">
        <f>COUNTIF(R20:AQW20,"&gt;0")</f>
        <v>1</v>
      </c>
      <c r="R20" s="38"/>
      <c r="S20" s="18"/>
      <c r="T20" s="32">
        <v>21.1</v>
      </c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39"/>
      <c r="QZ20" s="39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</row>
    <row r="21" spans="1:488" s="78" customFormat="1">
      <c r="A21" s="14">
        <f t="shared" si="0"/>
        <v>18</v>
      </c>
      <c r="B21" s="30">
        <f>SUM(D21:L21)</f>
        <v>1</v>
      </c>
      <c r="C21" s="30"/>
      <c r="D21" s="50"/>
      <c r="E21" s="31"/>
      <c r="F21" s="60"/>
      <c r="G21" s="59"/>
      <c r="H21" s="82"/>
      <c r="I21" s="32">
        <v>1</v>
      </c>
      <c r="J21" s="31"/>
      <c r="K21" s="31"/>
      <c r="L21" s="31"/>
      <c r="M21" s="33" t="s">
        <v>202</v>
      </c>
      <c r="N21" s="33" t="s">
        <v>203</v>
      </c>
      <c r="O21" s="18">
        <v>1981</v>
      </c>
      <c r="P21" s="34">
        <f>SUM(R21:AQW21)</f>
        <v>21.1</v>
      </c>
      <c r="Q21" s="35">
        <f>COUNTIF(R21:AQW21,"&gt;0")</f>
        <v>1</v>
      </c>
      <c r="R21" s="38"/>
      <c r="S21" s="18"/>
      <c r="T21" s="32">
        <v>21.1</v>
      </c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39"/>
      <c r="QZ21" s="39"/>
      <c r="RA21" s="44"/>
      <c r="RB21" s="44"/>
      <c r="RC21" s="44"/>
      <c r="RD21" s="44"/>
      <c r="RE21" s="44"/>
      <c r="RF21" s="44"/>
      <c r="RG21" s="44"/>
      <c r="RH21" s="44"/>
      <c r="RI21" s="44"/>
      <c r="RJ21" s="44"/>
      <c r="RK21" s="44"/>
      <c r="RL21" s="44"/>
      <c r="RM21" s="44"/>
      <c r="RN21" s="44"/>
      <c r="RO21" s="44"/>
      <c r="RP21" s="44"/>
      <c r="RQ21" s="44"/>
      <c r="RR21" s="44"/>
      <c r="RS21" s="44"/>
      <c r="RT21" s="44"/>
    </row>
    <row r="22" spans="1:488" s="78" customFormat="1">
      <c r="A22" s="14">
        <f t="shared" si="0"/>
        <v>19</v>
      </c>
      <c r="B22" s="30">
        <f>SUM(D22:L22)</f>
        <v>1</v>
      </c>
      <c r="C22" s="30"/>
      <c r="D22" s="50"/>
      <c r="E22" s="31"/>
      <c r="F22" s="60"/>
      <c r="G22" s="59"/>
      <c r="H22" s="82"/>
      <c r="I22" s="32">
        <v>1</v>
      </c>
      <c r="J22" s="31"/>
      <c r="K22" s="31"/>
      <c r="L22" s="31"/>
      <c r="M22" s="33" t="s">
        <v>308</v>
      </c>
      <c r="N22" s="33" t="s">
        <v>309</v>
      </c>
      <c r="O22" s="18">
        <v>1968</v>
      </c>
      <c r="P22" s="34">
        <f>SUM(R22:AQW22)</f>
        <v>21.1</v>
      </c>
      <c r="Q22" s="35">
        <f>COUNTIF(R22:AQW22,"&gt;0")</f>
        <v>1</v>
      </c>
      <c r="R22" s="38"/>
      <c r="S22" s="18"/>
      <c r="T22" s="18"/>
      <c r="U22" s="32">
        <v>21.1</v>
      </c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38"/>
      <c r="NJ22" s="38"/>
      <c r="NK22" s="38"/>
      <c r="NL22" s="38"/>
      <c r="NM22" s="38"/>
      <c r="NN22" s="38"/>
      <c r="NO22" s="38"/>
      <c r="NP22" s="38"/>
      <c r="NQ22" s="38"/>
      <c r="NR22" s="38"/>
      <c r="NS22" s="38"/>
      <c r="NT22" s="38"/>
      <c r="NU22" s="38"/>
      <c r="NV22" s="38"/>
      <c r="NW22" s="38"/>
      <c r="NX22" s="38"/>
      <c r="NY22" s="38"/>
      <c r="NZ22" s="38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39"/>
      <c r="QZ22" s="39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</row>
    <row r="23" spans="1:488" s="78" customFormat="1">
      <c r="A23" s="14">
        <f t="shared" si="0"/>
        <v>20</v>
      </c>
      <c r="B23" s="30">
        <f>SUM(D23:L23)</f>
        <v>2</v>
      </c>
      <c r="C23" s="30"/>
      <c r="D23" s="50"/>
      <c r="E23" s="31"/>
      <c r="F23" s="60"/>
      <c r="G23" s="59"/>
      <c r="H23" s="82"/>
      <c r="I23" s="32"/>
      <c r="J23" s="18"/>
      <c r="K23" s="18">
        <v>2</v>
      </c>
      <c r="L23" s="18"/>
      <c r="M23" s="33" t="s">
        <v>174</v>
      </c>
      <c r="N23" s="33" t="s">
        <v>62</v>
      </c>
      <c r="O23" s="18">
        <v>1986</v>
      </c>
      <c r="P23" s="34">
        <f>SUM(R23:AQW23)</f>
        <v>20</v>
      </c>
      <c r="Q23" s="35">
        <f>COUNTIF(R23:AQW23,"&gt;0")</f>
        <v>2</v>
      </c>
      <c r="R23" s="38"/>
      <c r="S23" s="20"/>
      <c r="T23" s="20"/>
      <c r="U23" s="20">
        <v>10</v>
      </c>
      <c r="V23" s="20"/>
      <c r="W23" s="20"/>
      <c r="X23" s="20"/>
      <c r="Y23" s="20"/>
      <c r="Z23" s="20"/>
      <c r="AA23" s="20"/>
      <c r="AB23" s="20"/>
      <c r="AC23" s="20"/>
      <c r="AD23" s="20"/>
      <c r="AE23" s="20">
        <v>10</v>
      </c>
      <c r="AF23" s="2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38"/>
      <c r="NJ23" s="38"/>
      <c r="NK23" s="38"/>
      <c r="NL23" s="38"/>
      <c r="NM23" s="38"/>
      <c r="NN23" s="38"/>
      <c r="NO23" s="38"/>
      <c r="NP23" s="38"/>
      <c r="NQ23" s="38"/>
      <c r="NR23" s="38"/>
      <c r="NS23" s="38"/>
      <c r="NT23" s="38"/>
      <c r="NU23" s="38"/>
      <c r="NV23" s="38"/>
      <c r="NW23" s="38"/>
      <c r="NX23" s="38"/>
      <c r="NY23" s="38"/>
      <c r="NZ23" s="38"/>
      <c r="OA23" s="46"/>
      <c r="OB23" s="46"/>
      <c r="OC23" s="46"/>
      <c r="OD23" s="46"/>
      <c r="OE23" s="46"/>
      <c r="OF23" s="46"/>
      <c r="OG23" s="46"/>
      <c r="OH23" s="46"/>
      <c r="OI23" s="46"/>
      <c r="OJ23" s="46"/>
      <c r="OK23" s="46"/>
      <c r="OL23" s="46"/>
      <c r="OM23" s="46"/>
      <c r="ON23" s="46"/>
      <c r="OO23" s="46"/>
      <c r="OP23" s="46"/>
      <c r="OQ23" s="46"/>
      <c r="OR23" s="46"/>
      <c r="OS23" s="46"/>
      <c r="OT23" s="46"/>
      <c r="OU23" s="46"/>
      <c r="OV23" s="46"/>
      <c r="OW23" s="46"/>
      <c r="OX23" s="46"/>
      <c r="OY23" s="46"/>
      <c r="OZ23" s="46"/>
      <c r="PA23" s="46"/>
      <c r="PB23" s="46"/>
      <c r="PC23" s="46"/>
      <c r="PD23" s="46"/>
      <c r="PE23" s="46"/>
      <c r="PF23" s="46"/>
      <c r="PG23" s="46"/>
      <c r="PH23" s="46"/>
      <c r="PI23" s="46"/>
      <c r="PJ23" s="46"/>
      <c r="PK23" s="46"/>
      <c r="PL23" s="46"/>
      <c r="PM23" s="46"/>
      <c r="PN23" s="46"/>
      <c r="PO23" s="46"/>
      <c r="PP23" s="46"/>
      <c r="PQ23" s="46"/>
      <c r="PR23" s="46"/>
      <c r="PS23" s="46"/>
      <c r="PT23" s="46"/>
      <c r="PU23" s="46"/>
      <c r="PV23" s="46"/>
      <c r="PW23" s="46"/>
      <c r="PX23" s="46"/>
      <c r="PY23" s="46"/>
      <c r="PZ23" s="46"/>
      <c r="QA23" s="46"/>
      <c r="QB23" s="46"/>
      <c r="QC23" s="46"/>
      <c r="QD23" s="46"/>
      <c r="QE23" s="46"/>
      <c r="QF23" s="46"/>
      <c r="QG23" s="46"/>
      <c r="QH23" s="46"/>
      <c r="QI23" s="46"/>
      <c r="QJ23" s="46"/>
      <c r="QK23" s="46"/>
      <c r="QL23" s="46"/>
      <c r="QM23" s="46"/>
      <c r="QN23" s="46"/>
      <c r="QO23" s="46"/>
      <c r="QP23" s="46"/>
      <c r="QQ23" s="46"/>
      <c r="QR23" s="46"/>
      <c r="QS23" s="46"/>
      <c r="QT23" s="46"/>
      <c r="QU23" s="46"/>
      <c r="QV23" s="46"/>
      <c r="QW23" s="46"/>
      <c r="QX23" s="46"/>
      <c r="QY23" s="39"/>
      <c r="QZ23" s="39"/>
      <c r="RA23" s="44"/>
      <c r="RB23" s="44"/>
      <c r="RC23" s="44"/>
      <c r="RD23" s="44"/>
      <c r="RE23" s="44"/>
      <c r="RF23" s="44"/>
      <c r="RG23" s="44"/>
      <c r="RH23" s="44"/>
      <c r="RI23" s="44"/>
      <c r="RJ23" s="44"/>
      <c r="RK23" s="44"/>
      <c r="RL23" s="44"/>
      <c r="RM23" s="44"/>
      <c r="RN23" s="44"/>
      <c r="RO23" s="44"/>
      <c r="RP23" s="44"/>
      <c r="RQ23" s="44"/>
      <c r="RR23" s="44"/>
      <c r="RS23" s="44"/>
      <c r="RT23" s="44"/>
    </row>
    <row r="24" spans="1:488" s="78" customFormat="1">
      <c r="A24" s="14">
        <f t="shared" si="0"/>
        <v>21</v>
      </c>
      <c r="B24" s="30">
        <f>SUM(D24:L24)</f>
        <v>1</v>
      </c>
      <c r="C24" s="30"/>
      <c r="D24" s="50"/>
      <c r="E24" s="31"/>
      <c r="F24" s="60"/>
      <c r="G24" s="59"/>
      <c r="H24" s="82"/>
      <c r="I24" s="32"/>
      <c r="J24" s="18"/>
      <c r="K24" s="18">
        <v>1</v>
      </c>
      <c r="L24" s="18"/>
      <c r="M24" s="33" t="s">
        <v>299</v>
      </c>
      <c r="N24" s="33" t="s">
        <v>300</v>
      </c>
      <c r="O24" s="18">
        <v>1984</v>
      </c>
      <c r="P24" s="34">
        <f>SUM(R24:AQW24)</f>
        <v>17.399999999999999</v>
      </c>
      <c r="Q24" s="35">
        <f>COUNTIF(R24:AQW24,"&gt;0")</f>
        <v>1</v>
      </c>
      <c r="R24" s="36"/>
      <c r="S24" s="20"/>
      <c r="T24" s="20"/>
      <c r="U24" s="20"/>
      <c r="V24" s="20"/>
      <c r="W24" s="20"/>
      <c r="X24" s="20"/>
      <c r="Y24" s="20"/>
      <c r="Z24" s="20"/>
      <c r="AA24" s="20"/>
      <c r="AB24" s="20">
        <v>17.399999999999999</v>
      </c>
      <c r="AC24" s="20"/>
      <c r="AD24" s="20"/>
      <c r="AE24" s="20"/>
      <c r="AF24" s="20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46"/>
      <c r="OB24" s="46"/>
      <c r="OC24" s="46"/>
      <c r="OD24" s="46"/>
      <c r="OE24" s="46"/>
      <c r="OF24" s="46"/>
      <c r="OG24" s="46"/>
      <c r="OH24" s="46"/>
      <c r="OI24" s="46"/>
      <c r="OJ24" s="46"/>
      <c r="OK24" s="46"/>
      <c r="OL24" s="46"/>
      <c r="OM24" s="46"/>
      <c r="ON24" s="46"/>
      <c r="OO24" s="46"/>
      <c r="OP24" s="46"/>
      <c r="OQ24" s="46"/>
      <c r="OR24" s="46"/>
      <c r="OS24" s="46"/>
      <c r="OT24" s="46"/>
      <c r="OU24" s="46"/>
      <c r="OV24" s="46"/>
      <c r="OW24" s="46"/>
      <c r="OX24" s="46"/>
      <c r="OY24" s="46"/>
      <c r="OZ24" s="46"/>
      <c r="PA24" s="46"/>
      <c r="PB24" s="46"/>
      <c r="PC24" s="46"/>
      <c r="PD24" s="46"/>
      <c r="PE24" s="46"/>
      <c r="PF24" s="46"/>
      <c r="PG24" s="46"/>
      <c r="PH24" s="46"/>
      <c r="PI24" s="46"/>
      <c r="PJ24" s="46"/>
      <c r="PK24" s="46"/>
      <c r="PL24" s="46"/>
      <c r="PM24" s="46"/>
      <c r="PN24" s="46"/>
      <c r="PO24" s="46"/>
      <c r="PP24" s="46"/>
      <c r="PQ24" s="46"/>
      <c r="PR24" s="46"/>
      <c r="PS24" s="46"/>
      <c r="PT24" s="46"/>
      <c r="PU24" s="46"/>
      <c r="PV24" s="46"/>
      <c r="PW24" s="46"/>
      <c r="PX24" s="46"/>
      <c r="PY24" s="46"/>
      <c r="PZ24" s="46"/>
      <c r="QA24" s="46"/>
      <c r="QB24" s="46"/>
      <c r="QC24" s="46"/>
      <c r="QD24" s="46"/>
      <c r="QE24" s="46"/>
      <c r="QF24" s="46"/>
      <c r="QG24" s="46"/>
      <c r="QH24" s="46"/>
      <c r="QI24" s="46"/>
      <c r="QJ24" s="46"/>
      <c r="QK24" s="46"/>
      <c r="QL24" s="46"/>
      <c r="QM24" s="46"/>
      <c r="QN24" s="46"/>
      <c r="QO24" s="46"/>
      <c r="QP24" s="46"/>
      <c r="QQ24" s="46"/>
      <c r="QR24" s="46"/>
      <c r="QS24" s="46"/>
      <c r="QT24" s="46"/>
      <c r="QU24" s="46"/>
      <c r="QV24" s="46"/>
      <c r="QW24" s="46"/>
      <c r="QX24" s="46"/>
      <c r="QY24" s="39"/>
      <c r="QZ24" s="39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</row>
    <row r="25" spans="1:488" s="78" customFormat="1">
      <c r="A25" s="14">
        <f t="shared" si="0"/>
        <v>22</v>
      </c>
      <c r="B25" s="30">
        <f>SUM(D25:L25)</f>
        <v>2</v>
      </c>
      <c r="C25" s="30"/>
      <c r="D25" s="50"/>
      <c r="E25" s="31"/>
      <c r="F25" s="60"/>
      <c r="G25" s="59"/>
      <c r="H25" s="82"/>
      <c r="I25" s="32"/>
      <c r="J25" s="31">
        <f>SUM(J17:J19)</f>
        <v>0</v>
      </c>
      <c r="K25" s="31">
        <v>2</v>
      </c>
      <c r="L25" s="31">
        <f>SUM(L17:L19)</f>
        <v>0</v>
      </c>
      <c r="M25" s="33" t="s">
        <v>132</v>
      </c>
      <c r="N25" s="33" t="s">
        <v>121</v>
      </c>
      <c r="O25" s="18">
        <v>1946</v>
      </c>
      <c r="P25" s="34">
        <f>SUM(R25:AQW25)</f>
        <v>17.2</v>
      </c>
      <c r="Q25" s="35">
        <f>COUNTIF(R25:AQW25,"&gt;0")</f>
        <v>2</v>
      </c>
      <c r="R25" s="36"/>
      <c r="S25" s="20"/>
      <c r="T25" s="20"/>
      <c r="U25" s="20">
        <v>10</v>
      </c>
      <c r="V25" s="20"/>
      <c r="W25" s="20">
        <v>7.2</v>
      </c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46"/>
      <c r="OB25" s="46"/>
      <c r="OC25" s="46"/>
      <c r="OD25" s="46"/>
      <c r="OE25" s="46"/>
      <c r="OF25" s="46"/>
      <c r="OG25" s="46"/>
      <c r="OH25" s="46"/>
      <c r="OI25" s="46"/>
      <c r="OJ25" s="46"/>
      <c r="OK25" s="46"/>
      <c r="OL25" s="46"/>
      <c r="OM25" s="46"/>
      <c r="ON25" s="46"/>
      <c r="OO25" s="46"/>
      <c r="OP25" s="46"/>
      <c r="OQ25" s="46"/>
      <c r="OR25" s="46"/>
      <c r="OS25" s="46"/>
      <c r="OT25" s="46"/>
      <c r="OU25" s="46"/>
      <c r="OV25" s="46"/>
      <c r="OW25" s="46"/>
      <c r="OX25" s="46"/>
      <c r="OY25" s="46"/>
      <c r="OZ25" s="46"/>
      <c r="PA25" s="46"/>
      <c r="PB25" s="46"/>
      <c r="PC25" s="46"/>
      <c r="PD25" s="46"/>
      <c r="PE25" s="46"/>
      <c r="PF25" s="46"/>
      <c r="PG25" s="46"/>
      <c r="PH25" s="46"/>
      <c r="PI25" s="46"/>
      <c r="PJ25" s="46"/>
      <c r="PK25" s="46"/>
      <c r="PL25" s="46"/>
      <c r="PM25" s="46"/>
      <c r="PN25" s="46"/>
      <c r="PO25" s="46"/>
      <c r="PP25" s="46"/>
      <c r="PQ25" s="46"/>
      <c r="PR25" s="46"/>
      <c r="PS25" s="46"/>
      <c r="PT25" s="46"/>
      <c r="PU25" s="46"/>
      <c r="PV25" s="46"/>
      <c r="PW25" s="46"/>
      <c r="PX25" s="46"/>
      <c r="PY25" s="46"/>
      <c r="PZ25" s="46"/>
      <c r="QA25" s="46"/>
      <c r="QB25" s="46"/>
      <c r="QC25" s="46"/>
      <c r="QD25" s="46"/>
      <c r="QE25" s="46"/>
      <c r="QF25" s="46"/>
      <c r="QG25" s="46"/>
      <c r="QH25" s="46"/>
      <c r="QI25" s="46"/>
      <c r="QJ25" s="46"/>
      <c r="QK25" s="46"/>
      <c r="QL25" s="46"/>
      <c r="QM25" s="46"/>
      <c r="QN25" s="46"/>
      <c r="QO25" s="46"/>
      <c r="QP25" s="46"/>
      <c r="QQ25" s="46"/>
      <c r="QR25" s="46"/>
      <c r="QS25" s="46"/>
      <c r="QT25" s="46"/>
      <c r="QU25" s="46"/>
      <c r="QV25" s="46"/>
      <c r="QW25" s="46"/>
      <c r="QX25" s="46"/>
      <c r="QY25" s="39"/>
      <c r="QZ25" s="39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</row>
    <row r="26" spans="1:488" s="78" customFormat="1">
      <c r="A26" s="14">
        <f t="shared" si="0"/>
        <v>23</v>
      </c>
      <c r="B26" s="30">
        <f>SUM(D26:L26)</f>
        <v>2</v>
      </c>
      <c r="C26" s="30"/>
      <c r="D26" s="50"/>
      <c r="E26" s="31"/>
      <c r="F26" s="60"/>
      <c r="G26" s="59"/>
      <c r="H26" s="82"/>
      <c r="I26" s="32"/>
      <c r="J26" s="18"/>
      <c r="K26" s="31">
        <v>2</v>
      </c>
      <c r="L26" s="31"/>
      <c r="M26" s="33" t="s">
        <v>138</v>
      </c>
      <c r="N26" s="33" t="s">
        <v>139</v>
      </c>
      <c r="O26" s="18">
        <v>1962</v>
      </c>
      <c r="P26" s="34">
        <f>SUM(R26:AQW26)</f>
        <v>17.2</v>
      </c>
      <c r="Q26" s="35">
        <f>COUNTIF(R26:AQW26,"&gt;0")</f>
        <v>2</v>
      </c>
      <c r="R26" s="36"/>
      <c r="S26" s="20"/>
      <c r="T26" s="20"/>
      <c r="U26" s="20">
        <v>10</v>
      </c>
      <c r="V26" s="20"/>
      <c r="W26" s="20">
        <v>7.2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7"/>
      <c r="LE26" s="57"/>
      <c r="LF26" s="57"/>
      <c r="LG26" s="57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39"/>
      <c r="QZ26" s="39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</row>
    <row r="27" spans="1:488" s="78" customFormat="1">
      <c r="A27" s="14">
        <f t="shared" si="0"/>
        <v>24</v>
      </c>
      <c r="B27" s="30">
        <f>SUM(D27:L27)</f>
        <v>3</v>
      </c>
      <c r="C27" s="30"/>
      <c r="D27" s="50"/>
      <c r="E27" s="31"/>
      <c r="F27" s="60"/>
      <c r="G27" s="59"/>
      <c r="H27" s="82"/>
      <c r="I27" s="32"/>
      <c r="J27" s="18">
        <v>2</v>
      </c>
      <c r="K27" s="18">
        <v>1</v>
      </c>
      <c r="L27" s="18"/>
      <c r="M27" s="33" t="s">
        <v>244</v>
      </c>
      <c r="N27" s="33" t="s">
        <v>57</v>
      </c>
      <c r="O27" s="18">
        <v>1968</v>
      </c>
      <c r="P27" s="34">
        <f>SUM(R27:AQW27)</f>
        <v>16.3</v>
      </c>
      <c r="Q27" s="35">
        <f>COUNTIF(R27:AQW27,"&gt;0")</f>
        <v>3</v>
      </c>
      <c r="R27" s="36"/>
      <c r="S27" s="20">
        <v>6.2</v>
      </c>
      <c r="T27" s="20"/>
      <c r="U27" s="20"/>
      <c r="V27" s="20">
        <v>5.3</v>
      </c>
      <c r="W27" s="20"/>
      <c r="X27" s="20"/>
      <c r="Y27" s="20"/>
      <c r="Z27" s="20"/>
      <c r="AA27" s="20"/>
      <c r="AB27" s="20"/>
      <c r="AC27" s="20">
        <v>4.8</v>
      </c>
      <c r="AD27" s="20"/>
      <c r="AE27" s="20"/>
      <c r="AF27" s="20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39"/>
      <c r="QZ27" s="39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</row>
    <row r="28" spans="1:488" s="78" customFormat="1">
      <c r="A28" s="14">
        <f t="shared" si="0"/>
        <v>25</v>
      </c>
      <c r="B28" s="30">
        <f>SUM(D28:L28)</f>
        <v>2</v>
      </c>
      <c r="C28" s="30"/>
      <c r="D28" s="50"/>
      <c r="E28" s="31"/>
      <c r="F28" s="60"/>
      <c r="G28" s="59"/>
      <c r="H28" s="82"/>
      <c r="I28" s="32"/>
      <c r="J28" s="18"/>
      <c r="K28" s="18">
        <v>2</v>
      </c>
      <c r="L28" s="18"/>
      <c r="M28" s="33" t="s">
        <v>312</v>
      </c>
      <c r="N28" s="33" t="s">
        <v>44</v>
      </c>
      <c r="O28" s="18">
        <v>1970</v>
      </c>
      <c r="P28" s="34">
        <f>SUM(R28:AQW28)</f>
        <v>12.3</v>
      </c>
      <c r="Q28" s="35">
        <f>COUNTIF(R28:AQW28,"&gt;0")</f>
        <v>2</v>
      </c>
      <c r="R28" s="36"/>
      <c r="S28" s="20"/>
      <c r="T28" s="20"/>
      <c r="U28" s="20"/>
      <c r="V28" s="20"/>
      <c r="W28" s="20"/>
      <c r="X28" s="20"/>
      <c r="Y28" s="20">
        <v>7.5</v>
      </c>
      <c r="Z28" s="20"/>
      <c r="AA28" s="20"/>
      <c r="AB28" s="20"/>
      <c r="AC28" s="20">
        <v>4.8</v>
      </c>
      <c r="AD28" s="20"/>
      <c r="AE28" s="20"/>
      <c r="AF28" s="20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39"/>
      <c r="QZ28" s="39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</row>
    <row r="29" spans="1:488" s="78" customFormat="1">
      <c r="A29" s="14">
        <f t="shared" si="0"/>
        <v>26</v>
      </c>
      <c r="B29" s="30">
        <f>SUM(D29:L29)</f>
        <v>1</v>
      </c>
      <c r="C29" s="30"/>
      <c r="D29" s="50"/>
      <c r="E29" s="31"/>
      <c r="F29" s="60"/>
      <c r="G29" s="59"/>
      <c r="H29" s="82"/>
      <c r="I29" s="32"/>
      <c r="J29" s="31"/>
      <c r="K29" s="31">
        <v>1</v>
      </c>
      <c r="L29" s="31"/>
      <c r="M29" s="33" t="s">
        <v>45</v>
      </c>
      <c r="N29" s="33" t="s">
        <v>46</v>
      </c>
      <c r="O29" s="18">
        <v>1969</v>
      </c>
      <c r="P29" s="34">
        <f>SUM(R29:AQW29)</f>
        <v>10</v>
      </c>
      <c r="Q29" s="35">
        <f>COUNTIF(R29:AQW29,"&gt;0")</f>
        <v>1</v>
      </c>
      <c r="R29" s="38"/>
      <c r="S29" s="49"/>
      <c r="T29" s="49"/>
      <c r="U29" s="49">
        <v>10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39"/>
      <c r="QZ29" s="39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</row>
    <row r="30" spans="1:488" s="78" customFormat="1">
      <c r="A30" s="14">
        <f t="shared" si="0"/>
        <v>27</v>
      </c>
      <c r="B30" s="30">
        <f>SUM(D30:L30)</f>
        <v>1</v>
      </c>
      <c r="C30" s="30"/>
      <c r="D30" s="50"/>
      <c r="E30" s="31"/>
      <c r="F30" s="60"/>
      <c r="G30" s="59"/>
      <c r="H30" s="82"/>
      <c r="I30" s="32"/>
      <c r="J30" s="18">
        <v>1</v>
      </c>
      <c r="K30" s="31"/>
      <c r="L30" s="31"/>
      <c r="M30" s="33" t="s">
        <v>358</v>
      </c>
      <c r="N30" s="33" t="s">
        <v>211</v>
      </c>
      <c r="O30" s="18">
        <v>1996</v>
      </c>
      <c r="P30" s="34">
        <f>SUM(R30:AQW30)</f>
        <v>10</v>
      </c>
      <c r="Q30" s="35">
        <f>COUNTIF(R30:AQW30,"&gt;0")</f>
        <v>1</v>
      </c>
      <c r="R30" s="38"/>
      <c r="S30" s="49"/>
      <c r="T30" s="49"/>
      <c r="U30" s="49"/>
      <c r="V30" s="49">
        <v>10</v>
      </c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38"/>
      <c r="NJ30" s="38"/>
      <c r="NK30" s="38"/>
      <c r="NL30" s="38"/>
      <c r="NM30" s="38"/>
      <c r="NN30" s="38"/>
      <c r="NO30" s="38"/>
      <c r="NP30" s="38"/>
      <c r="NQ30" s="38"/>
      <c r="NR30" s="38"/>
      <c r="NS30" s="38"/>
      <c r="NT30" s="38"/>
      <c r="NU30" s="38"/>
      <c r="NV30" s="38"/>
      <c r="NW30" s="38"/>
      <c r="NX30" s="38"/>
      <c r="NY30" s="38"/>
      <c r="NZ30" s="38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39"/>
      <c r="QZ30" s="39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</row>
    <row r="31" spans="1:488" s="78" customFormat="1">
      <c r="A31" s="14">
        <f t="shared" si="0"/>
        <v>28</v>
      </c>
      <c r="B31" s="30">
        <f>SUM(D31:L31)</f>
        <v>1</v>
      </c>
      <c r="C31" s="30"/>
      <c r="D31" s="50"/>
      <c r="E31" s="31"/>
      <c r="F31" s="60"/>
      <c r="G31" s="59"/>
      <c r="H31" s="82"/>
      <c r="I31" s="32"/>
      <c r="J31" s="31"/>
      <c r="K31" s="31">
        <v>1</v>
      </c>
      <c r="L31" s="31"/>
      <c r="M31" s="33" t="s">
        <v>129</v>
      </c>
      <c r="N31" s="33" t="s">
        <v>130</v>
      </c>
      <c r="O31" s="18">
        <v>1950</v>
      </c>
      <c r="P31" s="34">
        <f>SUM(R31:AQW31)</f>
        <v>10</v>
      </c>
      <c r="Q31" s="35">
        <f>COUNTIF(R31:AQW31,"&gt;0")</f>
        <v>1</v>
      </c>
      <c r="R31" s="38"/>
      <c r="S31" s="49"/>
      <c r="T31" s="49"/>
      <c r="U31" s="49">
        <v>10</v>
      </c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38"/>
      <c r="NJ31" s="38"/>
      <c r="NK31" s="38"/>
      <c r="NL31" s="38"/>
      <c r="NM31" s="38"/>
      <c r="NN31" s="38"/>
      <c r="NO31" s="38"/>
      <c r="NP31" s="38"/>
      <c r="NQ31" s="38"/>
      <c r="NR31" s="38"/>
      <c r="NS31" s="38"/>
      <c r="NT31" s="38"/>
      <c r="NU31" s="38"/>
      <c r="NV31" s="38"/>
      <c r="NW31" s="38"/>
      <c r="NX31" s="38"/>
      <c r="NY31" s="38"/>
      <c r="NZ31" s="38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39"/>
      <c r="QZ31" s="39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</row>
    <row r="32" spans="1:488" s="78" customFormat="1">
      <c r="A32" s="14">
        <f t="shared" si="0"/>
        <v>29</v>
      </c>
      <c r="B32" s="30">
        <f>SUM(D32:L32)</f>
        <v>1</v>
      </c>
      <c r="C32" s="30"/>
      <c r="D32" s="50"/>
      <c r="E32" s="31"/>
      <c r="F32" s="60"/>
      <c r="G32" s="59"/>
      <c r="H32" s="82"/>
      <c r="I32" s="32"/>
      <c r="J32" s="18"/>
      <c r="K32" s="18">
        <v>1</v>
      </c>
      <c r="L32" s="18"/>
      <c r="M32" s="33" t="s">
        <v>152</v>
      </c>
      <c r="N32" s="33" t="s">
        <v>153</v>
      </c>
      <c r="O32" s="18">
        <v>1962</v>
      </c>
      <c r="P32" s="34">
        <f>SUM(R32:AQW32)</f>
        <v>10</v>
      </c>
      <c r="Q32" s="35">
        <f>COUNTIF(R32:AQW32,"&gt;0")</f>
        <v>1</v>
      </c>
      <c r="R32" s="36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>
        <v>10</v>
      </c>
      <c r="AF32" s="18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38"/>
      <c r="NJ32" s="38"/>
      <c r="NK32" s="38"/>
      <c r="NL32" s="38"/>
      <c r="NM32" s="38"/>
      <c r="NN32" s="38"/>
      <c r="NO32" s="38"/>
      <c r="NP32" s="38"/>
      <c r="NQ32" s="38"/>
      <c r="NR32" s="38"/>
      <c r="NS32" s="38"/>
      <c r="NT32" s="38"/>
      <c r="NU32" s="38"/>
      <c r="NV32" s="38"/>
      <c r="NW32" s="38"/>
      <c r="NX32" s="38"/>
      <c r="NY32" s="38"/>
      <c r="NZ32" s="38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39"/>
      <c r="QZ32" s="39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</row>
    <row r="33" spans="1:488" s="78" customFormat="1">
      <c r="A33" s="14">
        <f t="shared" si="0"/>
        <v>30</v>
      </c>
      <c r="B33" s="30">
        <f>SUM(D33:L33)</f>
        <v>1</v>
      </c>
      <c r="C33" s="30"/>
      <c r="D33" s="50"/>
      <c r="E33" s="31"/>
      <c r="F33" s="60"/>
      <c r="G33" s="59"/>
      <c r="H33" s="82"/>
      <c r="I33" s="32"/>
      <c r="J33" s="31"/>
      <c r="K33" s="31">
        <v>1</v>
      </c>
      <c r="L33" s="31"/>
      <c r="M33" s="33" t="s">
        <v>251</v>
      </c>
      <c r="N33" s="33" t="s">
        <v>252</v>
      </c>
      <c r="O33" s="18">
        <v>1993</v>
      </c>
      <c r="P33" s="34">
        <f>SUM(R33:AQW33)</f>
        <v>10</v>
      </c>
      <c r="Q33" s="35">
        <f>COUNTIF(R33:AQW33,"&gt;0")</f>
        <v>1</v>
      </c>
      <c r="R33" s="38"/>
      <c r="S33" s="49"/>
      <c r="T33" s="49"/>
      <c r="U33" s="49">
        <v>10</v>
      </c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39"/>
      <c r="QZ33" s="39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</row>
    <row r="34" spans="1:488" s="78" customFormat="1">
      <c r="A34" s="14">
        <f t="shared" si="0"/>
        <v>31</v>
      </c>
      <c r="B34" s="30">
        <f>SUM(D34:L34)</f>
        <v>1</v>
      </c>
      <c r="C34" s="30"/>
      <c r="D34" s="50"/>
      <c r="E34" s="31"/>
      <c r="F34" s="60"/>
      <c r="G34" s="59"/>
      <c r="H34" s="82"/>
      <c r="I34" s="32"/>
      <c r="J34" s="31"/>
      <c r="K34" s="31">
        <v>1</v>
      </c>
      <c r="L34" s="31"/>
      <c r="M34" s="33" t="s">
        <v>267</v>
      </c>
      <c r="N34" s="33" t="s">
        <v>437</v>
      </c>
      <c r="O34" s="18">
        <v>1981</v>
      </c>
      <c r="P34" s="34">
        <f>SUM(R34:AQW34)</f>
        <v>10</v>
      </c>
      <c r="Q34" s="35">
        <f>COUNTIF(R34:AQW34,"&gt;0")</f>
        <v>1</v>
      </c>
      <c r="R34" s="38"/>
      <c r="S34" s="49"/>
      <c r="T34" s="49"/>
      <c r="U34" s="49">
        <v>10</v>
      </c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38"/>
      <c r="NJ34" s="38"/>
      <c r="NK34" s="38"/>
      <c r="NL34" s="38"/>
      <c r="NM34" s="38"/>
      <c r="NN34" s="38"/>
      <c r="NO34" s="38"/>
      <c r="NP34" s="38"/>
      <c r="NQ34" s="38"/>
      <c r="NR34" s="38"/>
      <c r="NS34" s="38"/>
      <c r="NT34" s="38"/>
      <c r="NU34" s="38"/>
      <c r="NV34" s="38"/>
      <c r="NW34" s="38"/>
      <c r="NX34" s="38"/>
      <c r="NY34" s="38"/>
      <c r="NZ34" s="38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39"/>
      <c r="QZ34" s="39"/>
      <c r="RA34" s="44"/>
      <c r="RB34" s="44"/>
      <c r="RC34" s="44"/>
      <c r="RD34" s="44"/>
      <c r="RE34" s="44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4"/>
      <c r="RQ34" s="44"/>
      <c r="RR34" s="44"/>
      <c r="RS34" s="44"/>
      <c r="RT34" s="44"/>
    </row>
    <row r="35" spans="1:488" s="78" customFormat="1">
      <c r="A35" s="14">
        <f t="shared" si="0"/>
        <v>32</v>
      </c>
      <c r="B35" s="30">
        <f>SUM(D35:L35)</f>
        <v>1</v>
      </c>
      <c r="C35" s="30"/>
      <c r="D35" s="50"/>
      <c r="E35" s="31"/>
      <c r="F35" s="60"/>
      <c r="G35" s="59"/>
      <c r="H35" s="82"/>
      <c r="I35" s="32"/>
      <c r="J35" s="31"/>
      <c r="K35" s="31">
        <v>1</v>
      </c>
      <c r="L35" s="31"/>
      <c r="M35" s="33" t="s">
        <v>215</v>
      </c>
      <c r="N35" s="33" t="s">
        <v>40</v>
      </c>
      <c r="O35" s="18">
        <v>2006</v>
      </c>
      <c r="P35" s="34">
        <f>SUM(R35:AQW35)</f>
        <v>10</v>
      </c>
      <c r="Q35" s="35">
        <f>COUNTIF(R35:AQW35,"&gt;0")</f>
        <v>1</v>
      </c>
      <c r="R35" s="38"/>
      <c r="S35" s="49"/>
      <c r="T35" s="49"/>
      <c r="U35" s="49">
        <v>10</v>
      </c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39"/>
      <c r="QZ35" s="39"/>
      <c r="RA35" s="44"/>
      <c r="RB35" s="44"/>
      <c r="RC35" s="44"/>
      <c r="RD35" s="44"/>
      <c r="RE35" s="44"/>
      <c r="RF35" s="44"/>
      <c r="RG35" s="44"/>
      <c r="RH35" s="44"/>
      <c r="RI35" s="44"/>
      <c r="RJ35" s="44"/>
      <c r="RK35" s="44"/>
      <c r="RL35" s="44"/>
      <c r="RM35" s="44"/>
      <c r="RN35" s="44"/>
      <c r="RO35" s="44"/>
      <c r="RP35" s="44"/>
      <c r="RQ35" s="44"/>
      <c r="RR35" s="44"/>
      <c r="RS35" s="44"/>
      <c r="RT35" s="44"/>
    </row>
    <row r="36" spans="1:488" s="78" customFormat="1">
      <c r="A36" s="14">
        <f t="shared" si="0"/>
        <v>33</v>
      </c>
      <c r="B36" s="30">
        <f>SUM(D36:L36)</f>
        <v>1</v>
      </c>
      <c r="C36" s="30"/>
      <c r="D36" s="50"/>
      <c r="E36" s="31"/>
      <c r="F36" s="60"/>
      <c r="G36" s="59"/>
      <c r="H36" s="82"/>
      <c r="I36" s="32"/>
      <c r="J36" s="31"/>
      <c r="K36" s="31">
        <v>1</v>
      </c>
      <c r="L36" s="31"/>
      <c r="M36" s="33" t="s">
        <v>230</v>
      </c>
      <c r="N36" s="33" t="s">
        <v>231</v>
      </c>
      <c r="O36" s="18">
        <v>1963</v>
      </c>
      <c r="P36" s="34">
        <f>SUM(R36:AQW36)</f>
        <v>10</v>
      </c>
      <c r="Q36" s="35">
        <f>COUNTIF(R36:AQW36,"&gt;0")</f>
        <v>1</v>
      </c>
      <c r="R36" s="38"/>
      <c r="S36" s="49"/>
      <c r="T36" s="49"/>
      <c r="U36" s="49">
        <v>10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38"/>
      <c r="NJ36" s="38"/>
      <c r="NK36" s="38"/>
      <c r="NL36" s="38"/>
      <c r="NM36" s="38"/>
      <c r="NN36" s="38"/>
      <c r="NO36" s="38"/>
      <c r="NP36" s="38"/>
      <c r="NQ36" s="38"/>
      <c r="NR36" s="38"/>
      <c r="NS36" s="38"/>
      <c r="NT36" s="38"/>
      <c r="NU36" s="38"/>
      <c r="NV36" s="38"/>
      <c r="NW36" s="38"/>
      <c r="NX36" s="38"/>
      <c r="NY36" s="38"/>
      <c r="NZ36" s="38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39"/>
      <c r="QZ36" s="39"/>
      <c r="RA36" s="44"/>
      <c r="RB36" s="44"/>
      <c r="RC36" s="44"/>
      <c r="RD36" s="44"/>
      <c r="RE36" s="44"/>
      <c r="RF36" s="44"/>
      <c r="RG36" s="44"/>
      <c r="RH36" s="44"/>
      <c r="RI36" s="44"/>
      <c r="RJ36" s="44"/>
      <c r="RK36" s="44"/>
      <c r="RL36" s="44"/>
      <c r="RM36" s="44"/>
      <c r="RN36" s="44"/>
      <c r="RO36" s="44"/>
      <c r="RP36" s="44"/>
      <c r="RQ36" s="44"/>
      <c r="RR36" s="44"/>
      <c r="RS36" s="44"/>
      <c r="RT36" s="44"/>
    </row>
    <row r="37" spans="1:488" s="78" customFormat="1">
      <c r="A37" s="14">
        <f t="shared" si="0"/>
        <v>34</v>
      </c>
      <c r="B37" s="30">
        <f>SUM(D37:L37)</f>
        <v>1</v>
      </c>
      <c r="C37" s="30"/>
      <c r="D37" s="50"/>
      <c r="E37" s="31"/>
      <c r="F37" s="60"/>
      <c r="G37" s="59"/>
      <c r="H37" s="82"/>
      <c r="I37" s="32"/>
      <c r="J37" s="31"/>
      <c r="K37" s="31">
        <v>1</v>
      </c>
      <c r="L37" s="31"/>
      <c r="M37" s="33" t="s">
        <v>239</v>
      </c>
      <c r="N37" s="33" t="s">
        <v>42</v>
      </c>
      <c r="O37" s="18">
        <v>1962</v>
      </c>
      <c r="P37" s="34">
        <f>SUM(R37:AQW37)</f>
        <v>10</v>
      </c>
      <c r="Q37" s="35">
        <f>COUNTIF(R37:AQW37,"&gt;0")</f>
        <v>1</v>
      </c>
      <c r="R37" s="38"/>
      <c r="S37" s="49"/>
      <c r="T37" s="49"/>
      <c r="U37" s="49">
        <v>10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39"/>
      <c r="QZ37" s="39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</row>
    <row r="38" spans="1:488" s="78" customFormat="1">
      <c r="A38" s="14">
        <f t="shared" si="0"/>
        <v>35</v>
      </c>
      <c r="B38" s="30">
        <f>SUM(D38:L38)</f>
        <v>1</v>
      </c>
      <c r="C38" s="30"/>
      <c r="D38" s="50"/>
      <c r="E38" s="31"/>
      <c r="F38" s="60"/>
      <c r="G38" s="59"/>
      <c r="H38" s="82"/>
      <c r="I38" s="32"/>
      <c r="J38" s="18">
        <v>1</v>
      </c>
      <c r="K38" s="31"/>
      <c r="L38" s="31"/>
      <c r="M38" s="33" t="s">
        <v>213</v>
      </c>
      <c r="N38" s="33" t="s">
        <v>214</v>
      </c>
      <c r="O38" s="18">
        <v>1973</v>
      </c>
      <c r="P38" s="34">
        <f>SUM(R38:AQW38)</f>
        <v>5.3</v>
      </c>
      <c r="Q38" s="35">
        <f>COUNTIF(R38:AQW38,"&gt;0")</f>
        <v>1</v>
      </c>
      <c r="R38" s="38"/>
      <c r="S38" s="49"/>
      <c r="T38" s="49"/>
      <c r="U38" s="49"/>
      <c r="V38" s="49">
        <v>5.3</v>
      </c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38"/>
      <c r="NJ38" s="38"/>
      <c r="NK38" s="38"/>
      <c r="NL38" s="38"/>
      <c r="NM38" s="38"/>
      <c r="NN38" s="38"/>
      <c r="NO38" s="38"/>
      <c r="NP38" s="38"/>
      <c r="NQ38" s="38"/>
      <c r="NR38" s="38"/>
      <c r="NS38" s="38"/>
      <c r="NT38" s="38"/>
      <c r="NU38" s="38"/>
      <c r="NV38" s="38"/>
      <c r="NW38" s="38"/>
      <c r="NX38" s="38"/>
      <c r="NY38" s="38"/>
      <c r="NZ38" s="38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39"/>
      <c r="QZ38" s="39"/>
      <c r="RA38" s="44"/>
      <c r="RB38" s="44"/>
      <c r="RC38" s="44"/>
      <c r="RD38" s="44"/>
      <c r="RE38" s="44"/>
      <c r="RF38" s="44"/>
      <c r="RG38" s="44"/>
      <c r="RH38" s="44"/>
      <c r="RI38" s="44"/>
      <c r="RJ38" s="44"/>
      <c r="RK38" s="44"/>
      <c r="RL38" s="44"/>
      <c r="RM38" s="44"/>
      <c r="RN38" s="44"/>
      <c r="RO38" s="44"/>
      <c r="RP38" s="44"/>
      <c r="RQ38" s="44"/>
      <c r="RR38" s="44"/>
      <c r="RS38" s="44"/>
      <c r="RT38" s="44"/>
    </row>
    <row r="39" spans="1:488" s="78" customFormat="1">
      <c r="A39" s="14">
        <f t="shared" si="0"/>
        <v>36</v>
      </c>
      <c r="B39" s="30">
        <f>SUM(D39:L39)</f>
        <v>1</v>
      </c>
      <c r="C39" s="30"/>
      <c r="D39" s="50"/>
      <c r="E39" s="31"/>
      <c r="F39" s="60"/>
      <c r="G39" s="59"/>
      <c r="H39" s="82"/>
      <c r="I39" s="32"/>
      <c r="J39" s="18"/>
      <c r="K39" s="18"/>
      <c r="L39" s="18">
        <v>1</v>
      </c>
      <c r="M39" s="33" t="s">
        <v>249</v>
      </c>
      <c r="N39" s="33" t="s">
        <v>250</v>
      </c>
      <c r="O39" s="18">
        <v>1977</v>
      </c>
      <c r="P39" s="34">
        <f>SUM(R39:AQW39)</f>
        <v>5</v>
      </c>
      <c r="Q39" s="35">
        <f>COUNTIF(R39:AQW39,"&gt;0")</f>
        <v>1</v>
      </c>
      <c r="R39" s="20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>
        <v>5</v>
      </c>
      <c r="AE39" s="83"/>
      <c r="AF39" s="27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38"/>
      <c r="NJ39" s="38"/>
      <c r="NK39" s="38"/>
      <c r="NL39" s="38"/>
      <c r="NM39" s="38"/>
      <c r="NN39" s="38"/>
      <c r="NO39" s="38"/>
      <c r="NP39" s="38"/>
      <c r="NQ39" s="38"/>
      <c r="NR39" s="38"/>
      <c r="NS39" s="38"/>
      <c r="NT39" s="38"/>
      <c r="NU39" s="38"/>
      <c r="NV39" s="38"/>
      <c r="NW39" s="38"/>
      <c r="NX39" s="38"/>
      <c r="NY39" s="38"/>
      <c r="NZ39" s="38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39"/>
      <c r="QZ39" s="39"/>
      <c r="RA39" s="44"/>
      <c r="RB39" s="44"/>
      <c r="RC39" s="44"/>
      <c r="RD39" s="44"/>
      <c r="RE39" s="44"/>
      <c r="RF39" s="44"/>
      <c r="RG39" s="44"/>
      <c r="RH39" s="44"/>
      <c r="RI39" s="44"/>
      <c r="RJ39" s="44"/>
      <c r="RK39" s="44"/>
      <c r="RL39" s="44"/>
      <c r="RM39" s="44"/>
      <c r="RN39" s="44"/>
      <c r="RO39" s="44"/>
      <c r="RP39" s="44"/>
      <c r="RQ39" s="44"/>
      <c r="RR39" s="44"/>
      <c r="RS39" s="44"/>
      <c r="RT39" s="44"/>
    </row>
    <row r="40" spans="1:488" s="78" customFormat="1">
      <c r="A40" s="14">
        <f t="shared" si="0"/>
        <v>37</v>
      </c>
      <c r="B40" s="30">
        <f>SUM(D40:L40)</f>
        <v>1</v>
      </c>
      <c r="C40" s="30"/>
      <c r="D40" s="50"/>
      <c r="E40" s="31"/>
      <c r="F40" s="60"/>
      <c r="G40" s="59"/>
      <c r="H40" s="82"/>
      <c r="I40" s="32"/>
      <c r="J40" s="18"/>
      <c r="K40" s="18"/>
      <c r="L40" s="18">
        <v>1</v>
      </c>
      <c r="M40" s="33" t="s">
        <v>199</v>
      </c>
      <c r="N40" s="33" t="s">
        <v>413</v>
      </c>
      <c r="O40" s="18">
        <v>1987</v>
      </c>
      <c r="P40" s="34">
        <f>SUM(R40:AQW40)</f>
        <v>5</v>
      </c>
      <c r="Q40" s="35">
        <f>COUNTIF(R40:AQW40,"&gt;0")</f>
        <v>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>
        <v>5</v>
      </c>
      <c r="AE40" s="20"/>
      <c r="AF40" s="20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38"/>
      <c r="NJ40" s="38"/>
      <c r="NK40" s="38"/>
      <c r="NL40" s="38"/>
      <c r="NM40" s="38"/>
      <c r="NN40" s="38"/>
      <c r="NO40" s="38"/>
      <c r="NP40" s="38"/>
      <c r="NQ40" s="38"/>
      <c r="NR40" s="38"/>
      <c r="NS40" s="38"/>
      <c r="NT40" s="38"/>
      <c r="NU40" s="38"/>
      <c r="NV40" s="38"/>
      <c r="NW40" s="38"/>
      <c r="NX40" s="38"/>
      <c r="NY40" s="38"/>
      <c r="NZ40" s="38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39"/>
      <c r="QZ40" s="39"/>
      <c r="RA40" s="44"/>
      <c r="RB40" s="44"/>
      <c r="RC40" s="44"/>
      <c r="RD40" s="44"/>
      <c r="RE40" s="44"/>
      <c r="RF40" s="44"/>
      <c r="RG40" s="44"/>
      <c r="RH40" s="44"/>
      <c r="RI40" s="44"/>
      <c r="RJ40" s="44"/>
      <c r="RK40" s="44"/>
      <c r="RL40" s="44"/>
      <c r="RM40" s="44"/>
      <c r="RN40" s="44"/>
      <c r="RO40" s="44"/>
      <c r="RP40" s="44"/>
      <c r="RQ40" s="44"/>
      <c r="RR40" s="44"/>
      <c r="RS40" s="44"/>
      <c r="RT40" s="44"/>
    </row>
    <row r="41" spans="1:488" s="78" customFormat="1">
      <c r="A41" s="14">
        <f t="shared" si="0"/>
        <v>38</v>
      </c>
      <c r="B41" s="30">
        <f>SUM(D41:L41)</f>
        <v>1</v>
      </c>
      <c r="C41" s="30"/>
      <c r="D41" s="50"/>
      <c r="E41" s="31"/>
      <c r="F41" s="60"/>
      <c r="G41" s="59"/>
      <c r="H41" s="82"/>
      <c r="I41" s="32"/>
      <c r="J41" s="18"/>
      <c r="K41" s="18">
        <v>1</v>
      </c>
      <c r="L41" s="18"/>
      <c r="M41" s="33" t="s">
        <v>204</v>
      </c>
      <c r="N41" s="33" t="s">
        <v>92</v>
      </c>
      <c r="O41" s="18">
        <v>1959</v>
      </c>
      <c r="P41" s="34">
        <f>SUM(R41:AQW41)</f>
        <v>3.6</v>
      </c>
      <c r="Q41" s="35">
        <f>COUNTIF(R41:AQW41,"&gt;0")</f>
        <v>1</v>
      </c>
      <c r="R41" s="36"/>
      <c r="S41" s="20"/>
      <c r="T41" s="20"/>
      <c r="U41" s="20"/>
      <c r="V41" s="20"/>
      <c r="W41" s="20">
        <v>3.6</v>
      </c>
      <c r="X41" s="20"/>
      <c r="Y41" s="20"/>
      <c r="Z41" s="20"/>
      <c r="AA41" s="20"/>
      <c r="AB41" s="20"/>
      <c r="AC41" s="20"/>
      <c r="AD41" s="20"/>
      <c r="AE41" s="20"/>
      <c r="AF41" s="20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38"/>
      <c r="NJ41" s="38"/>
      <c r="NK41" s="38"/>
      <c r="NL41" s="38"/>
      <c r="NM41" s="38"/>
      <c r="NN41" s="38"/>
      <c r="NO41" s="38"/>
      <c r="NP41" s="38"/>
      <c r="NQ41" s="38"/>
      <c r="NR41" s="38"/>
      <c r="NS41" s="38"/>
      <c r="NT41" s="38"/>
      <c r="NU41" s="38"/>
      <c r="NV41" s="38"/>
      <c r="NW41" s="38"/>
      <c r="NX41" s="38"/>
      <c r="NY41" s="38"/>
      <c r="NZ41" s="38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39"/>
      <c r="QZ41" s="39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</row>
    <row r="42" spans="1:488" s="78" customFormat="1">
      <c r="A42" s="42"/>
      <c r="B42" s="30"/>
      <c r="C42" s="15"/>
      <c r="D42" s="15"/>
      <c r="E42" s="31"/>
      <c r="F42" s="31"/>
      <c r="G42" s="31"/>
      <c r="H42" s="31"/>
      <c r="I42" s="31"/>
      <c r="J42" s="31"/>
      <c r="K42" s="31"/>
      <c r="L42" s="31"/>
      <c r="M42" s="10"/>
      <c r="N42" s="43"/>
      <c r="O42" s="62"/>
      <c r="Q42" s="31"/>
      <c r="R42" s="3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39"/>
      <c r="QZ42" s="39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</row>
    <row r="43" spans="1:488" s="78" customFormat="1">
      <c r="A43" s="42"/>
      <c r="B43" s="30"/>
      <c r="C43" s="15"/>
      <c r="D43" s="15"/>
      <c r="E43" s="31"/>
      <c r="F43" s="31"/>
      <c r="G43" s="31"/>
      <c r="H43" s="31"/>
      <c r="I43" s="31"/>
      <c r="J43" s="31"/>
      <c r="K43" s="31"/>
      <c r="L43" s="31"/>
      <c r="M43" s="10"/>
      <c r="N43" s="43"/>
      <c r="O43" s="62"/>
      <c r="Q43" s="31"/>
      <c r="R43" s="38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38"/>
      <c r="NJ43" s="38"/>
      <c r="NK43" s="38"/>
      <c r="NL43" s="38"/>
      <c r="NM43" s="38"/>
      <c r="NN43" s="38"/>
      <c r="NO43" s="38"/>
      <c r="NP43" s="38"/>
      <c r="NQ43" s="38"/>
      <c r="NR43" s="38"/>
      <c r="NS43" s="38"/>
      <c r="NT43" s="38"/>
      <c r="NU43" s="38"/>
      <c r="NV43" s="38"/>
      <c r="NW43" s="38"/>
      <c r="NX43" s="38"/>
      <c r="NY43" s="38"/>
      <c r="NZ43" s="38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39"/>
      <c r="QZ43" s="39"/>
      <c r="RA43" s="44"/>
      <c r="RB43" s="44"/>
      <c r="RC43" s="44"/>
      <c r="RD43" s="44"/>
      <c r="RE43" s="44"/>
      <c r="RF43" s="44"/>
      <c r="RG43" s="44"/>
      <c r="RH43" s="44"/>
      <c r="RI43" s="44"/>
      <c r="RJ43" s="44"/>
      <c r="RK43" s="44"/>
      <c r="RL43" s="44"/>
      <c r="RM43" s="44"/>
      <c r="RN43" s="44"/>
      <c r="RO43" s="44"/>
      <c r="RP43" s="44"/>
      <c r="RQ43" s="44"/>
      <c r="RR43" s="44"/>
      <c r="RS43" s="44"/>
      <c r="RT43" s="44"/>
    </row>
    <row r="44" spans="1:488" s="78" customFormat="1">
      <c r="A44" s="42"/>
      <c r="B44" s="30"/>
      <c r="C44" s="15"/>
      <c r="D44" s="15"/>
      <c r="E44" s="31"/>
      <c r="F44" s="31"/>
      <c r="G44" s="31"/>
      <c r="H44" s="31"/>
      <c r="I44" s="31"/>
      <c r="J44" s="31"/>
      <c r="K44" s="31"/>
      <c r="L44" s="31"/>
      <c r="M44" s="10"/>
      <c r="N44" s="43"/>
      <c r="O44" s="62"/>
      <c r="Q44" s="31"/>
      <c r="R44" s="38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38"/>
      <c r="NJ44" s="38"/>
      <c r="NK44" s="38"/>
      <c r="NL44" s="38"/>
      <c r="NM44" s="38"/>
      <c r="NN44" s="38"/>
      <c r="NO44" s="38"/>
      <c r="NP44" s="38"/>
      <c r="NQ44" s="38"/>
      <c r="NR44" s="38"/>
      <c r="NS44" s="38"/>
      <c r="NT44" s="38"/>
      <c r="NU44" s="38"/>
      <c r="NV44" s="38"/>
      <c r="NW44" s="38"/>
      <c r="NX44" s="38"/>
      <c r="NY44" s="38"/>
      <c r="NZ44" s="38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39"/>
      <c r="QZ44" s="39"/>
      <c r="RA44" s="44"/>
      <c r="RB44" s="44"/>
      <c r="RC44" s="44"/>
      <c r="RD44" s="44"/>
      <c r="RE44" s="44"/>
      <c r="RF44" s="44"/>
      <c r="RG44" s="44"/>
      <c r="RH44" s="44"/>
      <c r="RI44" s="44"/>
      <c r="RJ44" s="44"/>
      <c r="RK44" s="44"/>
      <c r="RL44" s="44"/>
      <c r="RM44" s="44"/>
      <c r="RN44" s="44"/>
      <c r="RO44" s="44"/>
      <c r="RP44" s="44"/>
      <c r="RQ44" s="44"/>
      <c r="RR44" s="44"/>
      <c r="RS44" s="44"/>
      <c r="RT44" s="44"/>
    </row>
    <row r="45" spans="1:488">
      <c r="A45" s="42"/>
      <c r="B45" s="15"/>
      <c r="C45" s="15"/>
      <c r="D45" s="51" t="s">
        <v>255</v>
      </c>
      <c r="E45" s="21" t="s">
        <v>243</v>
      </c>
      <c r="F45" s="22" t="s">
        <v>13</v>
      </c>
      <c r="G45" s="23" t="s">
        <v>14</v>
      </c>
      <c r="H45" s="24" t="s">
        <v>15</v>
      </c>
      <c r="I45" s="25" t="s">
        <v>16</v>
      </c>
      <c r="J45" s="26" t="s">
        <v>17</v>
      </c>
      <c r="K45" s="26" t="s">
        <v>18</v>
      </c>
      <c r="L45" s="26" t="s">
        <v>19</v>
      </c>
      <c r="M45" s="10"/>
      <c r="N45" s="10"/>
      <c r="O45" s="63" t="s">
        <v>325</v>
      </c>
      <c r="P45" s="80">
        <f>SUM(P4:P44)</f>
        <v>912.3000000000003</v>
      </c>
      <c r="R45" s="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38"/>
      <c r="NJ45" s="38"/>
      <c r="NK45" s="38"/>
      <c r="NL45" s="38"/>
      <c r="NM45" s="38"/>
      <c r="NN45" s="38"/>
      <c r="NO45" s="38"/>
      <c r="NP45" s="38"/>
      <c r="NQ45" s="38"/>
      <c r="NR45" s="38"/>
      <c r="NS45" s="38"/>
      <c r="NT45" s="38"/>
      <c r="NU45" s="38"/>
      <c r="NV45" s="38"/>
      <c r="NW45" s="38"/>
      <c r="NX45" s="38"/>
      <c r="NY45" s="38"/>
      <c r="NZ45" s="38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  <c r="QU45" s="46"/>
      <c r="QV45" s="46"/>
      <c r="QW45" s="46"/>
      <c r="QX45" s="46"/>
      <c r="QY45" s="39"/>
      <c r="QZ45" s="39"/>
    </row>
    <row r="48" spans="1:488">
      <c r="L48" s="44"/>
    </row>
  </sheetData>
  <sortState ref="B4:AF41">
    <sortCondition descending="1" ref="P4:P4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9"/>
  <sheetViews>
    <sheetView topLeftCell="A163" workbookViewId="0">
      <selection activeCell="B165" sqref="B165:D165"/>
    </sheetView>
  </sheetViews>
  <sheetFormatPr defaultRowHeight="15"/>
  <cols>
    <col min="2" max="2" width="15" bestFit="1" customWidth="1"/>
    <col min="3" max="3" width="14.140625" bestFit="1" customWidth="1"/>
  </cols>
  <sheetData>
    <row r="1" spans="1:4">
      <c r="A1" t="s">
        <v>369</v>
      </c>
      <c r="B1" s="33" t="s">
        <v>359</v>
      </c>
      <c r="C1" s="33" t="s">
        <v>360</v>
      </c>
      <c r="D1" s="18" t="s">
        <v>361</v>
      </c>
    </row>
    <row r="2" spans="1:4">
      <c r="B2" s="33" t="s">
        <v>41</v>
      </c>
      <c r="C2" s="33" t="s">
        <v>44</v>
      </c>
      <c r="D2" s="18">
        <v>2006</v>
      </c>
    </row>
    <row r="3" spans="1:4">
      <c r="B3" s="33" t="s">
        <v>41</v>
      </c>
      <c r="C3" s="33" t="s">
        <v>42</v>
      </c>
      <c r="D3" s="18">
        <v>1974</v>
      </c>
    </row>
    <row r="4" spans="1:4">
      <c r="B4" s="33" t="s">
        <v>314</v>
      </c>
      <c r="C4" s="33" t="s">
        <v>48</v>
      </c>
      <c r="D4" s="18">
        <v>1975</v>
      </c>
    </row>
    <row r="5" spans="1:4">
      <c r="B5" s="33" t="s">
        <v>406</v>
      </c>
      <c r="C5" s="33" t="s">
        <v>62</v>
      </c>
      <c r="D5" s="18">
        <v>1986</v>
      </c>
    </row>
    <row r="6" spans="1:4">
      <c r="B6" s="33" t="s">
        <v>310</v>
      </c>
      <c r="C6" s="33" t="s">
        <v>311</v>
      </c>
      <c r="D6" s="18">
        <v>1974</v>
      </c>
    </row>
    <row r="7" spans="1:4">
      <c r="B7" s="33" t="s">
        <v>285</v>
      </c>
      <c r="C7" s="33" t="s">
        <v>286</v>
      </c>
      <c r="D7" s="18">
        <v>2006</v>
      </c>
    </row>
    <row r="8" spans="1:4">
      <c r="B8" s="33" t="s">
        <v>274</v>
      </c>
      <c r="C8" s="33" t="s">
        <v>87</v>
      </c>
      <c r="D8" s="18">
        <v>1968</v>
      </c>
    </row>
    <row r="9" spans="1:4">
      <c r="B9" s="33" t="s">
        <v>43</v>
      </c>
      <c r="C9" s="33" t="s">
        <v>44</v>
      </c>
      <c r="D9" s="18">
        <v>1978</v>
      </c>
    </row>
    <row r="10" spans="1:4">
      <c r="B10" s="33" t="s">
        <v>45</v>
      </c>
      <c r="C10" s="33" t="s">
        <v>46</v>
      </c>
      <c r="D10" s="18">
        <v>1969</v>
      </c>
    </row>
    <row r="11" spans="1:4">
      <c r="B11" s="33" t="s">
        <v>388</v>
      </c>
      <c r="C11" s="33" t="s">
        <v>205</v>
      </c>
      <c r="D11" s="18">
        <v>1973</v>
      </c>
    </row>
    <row r="12" spans="1:4">
      <c r="B12" s="33" t="s">
        <v>47</v>
      </c>
      <c r="C12" s="33" t="s">
        <v>411</v>
      </c>
      <c r="D12" s="18">
        <v>1975</v>
      </c>
    </row>
    <row r="13" spans="1:4">
      <c r="B13" s="33" t="s">
        <v>402</v>
      </c>
      <c r="C13" s="33" t="s">
        <v>403</v>
      </c>
      <c r="D13" s="18">
        <v>1956</v>
      </c>
    </row>
    <row r="14" spans="1:4">
      <c r="B14" s="33" t="s">
        <v>326</v>
      </c>
      <c r="C14" s="33" t="s">
        <v>327</v>
      </c>
      <c r="D14" s="62">
        <v>2004</v>
      </c>
    </row>
    <row r="15" spans="1:4">
      <c r="B15" s="33" t="s">
        <v>49</v>
      </c>
      <c r="C15" s="33" t="s">
        <v>50</v>
      </c>
      <c r="D15" s="18">
        <v>1971</v>
      </c>
    </row>
    <row r="16" spans="1:4">
      <c r="B16" s="33" t="s">
        <v>335</v>
      </c>
      <c r="C16" s="33" t="s">
        <v>336</v>
      </c>
      <c r="D16" s="18">
        <v>1982</v>
      </c>
    </row>
    <row r="17" spans="2:4">
      <c r="B17" s="33" t="s">
        <v>421</v>
      </c>
      <c r="C17" s="33" t="s">
        <v>112</v>
      </c>
      <c r="D17" s="18">
        <v>1979</v>
      </c>
    </row>
    <row r="18" spans="2:4">
      <c r="B18" s="33" t="s">
        <v>51</v>
      </c>
      <c r="C18" s="33" t="s">
        <v>53</v>
      </c>
      <c r="D18" s="18">
        <v>2002</v>
      </c>
    </row>
    <row r="19" spans="2:4">
      <c r="B19" s="33" t="s">
        <v>51</v>
      </c>
      <c r="C19" s="33" t="s">
        <v>52</v>
      </c>
      <c r="D19" s="18">
        <v>1968</v>
      </c>
    </row>
    <row r="20" spans="2:4">
      <c r="B20" s="33" t="s">
        <v>51</v>
      </c>
      <c r="C20" s="33" t="s">
        <v>54</v>
      </c>
      <c r="D20" s="18">
        <v>2004</v>
      </c>
    </row>
    <row r="21" spans="2:4">
      <c r="B21" s="33" t="s">
        <v>312</v>
      </c>
      <c r="C21" s="33" t="s">
        <v>44</v>
      </c>
      <c r="D21" s="18">
        <v>1970</v>
      </c>
    </row>
    <row r="22" spans="2:4">
      <c r="B22" s="33" t="s">
        <v>55</v>
      </c>
      <c r="C22" s="33" t="s">
        <v>143</v>
      </c>
      <c r="D22" s="18">
        <v>1997</v>
      </c>
    </row>
    <row r="23" spans="2:4">
      <c r="B23" s="33" t="s">
        <v>55</v>
      </c>
      <c r="C23" s="33" t="s">
        <v>56</v>
      </c>
      <c r="D23" s="18">
        <v>1959</v>
      </c>
    </row>
    <row r="24" spans="2:4">
      <c r="B24" s="33" t="s">
        <v>257</v>
      </c>
      <c r="C24" s="33" t="s">
        <v>258</v>
      </c>
      <c r="D24" s="18">
        <v>1988</v>
      </c>
    </row>
    <row r="25" spans="2:4">
      <c r="B25" s="33" t="s">
        <v>25</v>
      </c>
      <c r="C25" s="33" t="s">
        <v>26</v>
      </c>
      <c r="D25" s="18">
        <v>1981</v>
      </c>
    </row>
    <row r="26" spans="2:4">
      <c r="B26" s="33" t="s">
        <v>25</v>
      </c>
      <c r="C26" s="33" t="s">
        <v>57</v>
      </c>
      <c r="D26" s="18">
        <v>1962</v>
      </c>
    </row>
    <row r="27" spans="2:4">
      <c r="B27" s="33" t="s">
        <v>58</v>
      </c>
      <c r="C27" s="33" t="s">
        <v>59</v>
      </c>
      <c r="D27" s="18">
        <v>1988</v>
      </c>
    </row>
    <row r="28" spans="2:4">
      <c r="B28" s="33" t="s">
        <v>58</v>
      </c>
      <c r="C28" s="33" t="s">
        <v>60</v>
      </c>
      <c r="D28" s="18">
        <v>1959</v>
      </c>
    </row>
    <row r="29" spans="2:4">
      <c r="B29" s="33" t="s">
        <v>61</v>
      </c>
      <c r="C29" s="33" t="s">
        <v>62</v>
      </c>
      <c r="D29" s="18">
        <v>1973</v>
      </c>
    </row>
    <row r="30" spans="2:4">
      <c r="B30" s="33" t="s">
        <v>63</v>
      </c>
      <c r="C30" s="33" t="s">
        <v>40</v>
      </c>
      <c r="D30" s="18">
        <v>1974</v>
      </c>
    </row>
    <row r="31" spans="2:4">
      <c r="B31" s="33" t="s">
        <v>275</v>
      </c>
      <c r="C31" s="33" t="s">
        <v>276</v>
      </c>
      <c r="D31" s="18">
        <v>1956</v>
      </c>
    </row>
    <row r="32" spans="2:4">
      <c r="B32" s="33" t="s">
        <v>65</v>
      </c>
      <c r="C32" s="33" t="s">
        <v>62</v>
      </c>
      <c r="D32" s="18">
        <v>1972</v>
      </c>
    </row>
    <row r="33" spans="2:4">
      <c r="B33" s="33" t="s">
        <v>65</v>
      </c>
      <c r="C33" s="33" t="s">
        <v>62</v>
      </c>
      <c r="D33" s="18">
        <v>1982</v>
      </c>
    </row>
    <row r="34" spans="2:4">
      <c r="B34" s="33" t="s">
        <v>65</v>
      </c>
      <c r="C34" s="33" t="s">
        <v>363</v>
      </c>
      <c r="D34" s="18">
        <v>1976</v>
      </c>
    </row>
    <row r="35" spans="2:4">
      <c r="B35" s="33" t="s">
        <v>398</v>
      </c>
      <c r="C35" s="33" t="s">
        <v>399</v>
      </c>
      <c r="D35" s="18">
        <v>1978</v>
      </c>
    </row>
    <row r="36" spans="2:4">
      <c r="B36" s="33" t="s">
        <v>66</v>
      </c>
      <c r="C36" s="33" t="s">
        <v>67</v>
      </c>
      <c r="D36" s="18">
        <v>1971</v>
      </c>
    </row>
    <row r="37" spans="2:4">
      <c r="B37" s="33" t="s">
        <v>244</v>
      </c>
      <c r="C37" s="33" t="s">
        <v>57</v>
      </c>
      <c r="D37" s="18">
        <v>1968</v>
      </c>
    </row>
    <row r="38" spans="2:4">
      <c r="B38" s="33" t="s">
        <v>68</v>
      </c>
      <c r="C38" s="33" t="s">
        <v>59</v>
      </c>
      <c r="D38" s="18">
        <v>1973</v>
      </c>
    </row>
    <row r="39" spans="2:4">
      <c r="B39" s="33" t="s">
        <v>404</v>
      </c>
      <c r="C39" s="33" t="s">
        <v>130</v>
      </c>
      <c r="D39" s="18">
        <v>1977</v>
      </c>
    </row>
    <row r="40" spans="2:4">
      <c r="B40" s="33" t="s">
        <v>318</v>
      </c>
      <c r="C40" s="33" t="s">
        <v>319</v>
      </c>
      <c r="D40" s="62">
        <v>1955</v>
      </c>
    </row>
    <row r="41" spans="2:4">
      <c r="B41" s="33" t="s">
        <v>304</v>
      </c>
      <c r="C41" s="33" t="s">
        <v>298</v>
      </c>
      <c r="D41" s="18">
        <v>1969</v>
      </c>
    </row>
    <row r="42" spans="2:4">
      <c r="B42" s="33" t="s">
        <v>69</v>
      </c>
      <c r="C42" s="33" t="s">
        <v>70</v>
      </c>
      <c r="D42" s="18">
        <v>1976</v>
      </c>
    </row>
    <row r="43" spans="2:4">
      <c r="B43" s="33" t="s">
        <v>350</v>
      </c>
      <c r="C43" s="33" t="s">
        <v>351</v>
      </c>
      <c r="D43" s="18">
        <v>2009</v>
      </c>
    </row>
    <row r="44" spans="2:4">
      <c r="B44" s="33" t="s">
        <v>297</v>
      </c>
      <c r="C44" s="33" t="s">
        <v>298</v>
      </c>
      <c r="D44" s="18">
        <v>1975</v>
      </c>
    </row>
    <row r="45" spans="2:4">
      <c r="B45" s="33" t="s">
        <v>71</v>
      </c>
      <c r="C45" s="33" t="s">
        <v>72</v>
      </c>
      <c r="D45" s="18">
        <v>1971</v>
      </c>
    </row>
    <row r="46" spans="2:4">
      <c r="B46" s="33" t="s">
        <v>375</v>
      </c>
      <c r="C46" s="33" t="s">
        <v>50</v>
      </c>
      <c r="D46" s="18">
        <v>1982</v>
      </c>
    </row>
    <row r="47" spans="2:4">
      <c r="B47" s="33" t="s">
        <v>277</v>
      </c>
      <c r="C47" s="33" t="s">
        <v>57</v>
      </c>
      <c r="D47" s="18">
        <v>1960</v>
      </c>
    </row>
    <row r="48" spans="2:4">
      <c r="B48" s="33" t="s">
        <v>253</v>
      </c>
      <c r="C48" s="33" t="s">
        <v>52</v>
      </c>
      <c r="D48" s="18">
        <v>1972</v>
      </c>
    </row>
    <row r="49" spans="1:4">
      <c r="B49" s="33" t="s">
        <v>380</v>
      </c>
      <c r="C49" s="33" t="s">
        <v>50</v>
      </c>
      <c r="D49" s="18">
        <v>1948</v>
      </c>
    </row>
    <row r="50" spans="1:4">
      <c r="B50" s="33" t="s">
        <v>73</v>
      </c>
      <c r="C50" s="33" t="s">
        <v>74</v>
      </c>
      <c r="D50" s="18">
        <v>1988</v>
      </c>
    </row>
    <row r="51" spans="1:4">
      <c r="B51" s="33" t="s">
        <v>278</v>
      </c>
      <c r="C51" s="33" t="s">
        <v>48</v>
      </c>
      <c r="D51" s="18">
        <v>1962</v>
      </c>
    </row>
    <row r="52" spans="1:4">
      <c r="B52" s="33" t="s">
        <v>347</v>
      </c>
      <c r="C52" s="33" t="s">
        <v>348</v>
      </c>
      <c r="D52" s="18">
        <v>1969</v>
      </c>
    </row>
    <row r="53" spans="1:4">
      <c r="B53" s="33" t="s">
        <v>261</v>
      </c>
      <c r="C53" s="33" t="s">
        <v>262</v>
      </c>
      <c r="D53" s="18">
        <v>1971</v>
      </c>
    </row>
    <row r="54" spans="1:4">
      <c r="B54" s="33" t="s">
        <v>400</v>
      </c>
      <c r="C54" s="33" t="s">
        <v>401</v>
      </c>
      <c r="D54" s="18">
        <v>1977</v>
      </c>
    </row>
    <row r="55" spans="1:4">
      <c r="B55" s="33" t="s">
        <v>263</v>
      </c>
      <c r="C55" s="33" t="s">
        <v>76</v>
      </c>
      <c r="D55" s="18">
        <v>1970</v>
      </c>
    </row>
    <row r="56" spans="1:4">
      <c r="B56" s="33" t="s">
        <v>75</v>
      </c>
      <c r="C56" s="33" t="s">
        <v>76</v>
      </c>
      <c r="D56" s="18">
        <v>1976</v>
      </c>
    </row>
    <row r="57" spans="1:4">
      <c r="B57" s="33" t="s">
        <v>292</v>
      </c>
      <c r="C57" s="33" t="s">
        <v>293</v>
      </c>
      <c r="D57" s="18">
        <v>2003</v>
      </c>
    </row>
    <row r="58" spans="1:4">
      <c r="A58" s="78"/>
      <c r="B58" s="33" t="s">
        <v>77</v>
      </c>
      <c r="C58" s="33" t="s">
        <v>78</v>
      </c>
      <c r="D58" s="18">
        <v>1959</v>
      </c>
    </row>
    <row r="59" spans="1:4">
      <c r="B59" s="33" t="s">
        <v>320</v>
      </c>
      <c r="C59" s="33" t="s">
        <v>90</v>
      </c>
      <c r="D59" s="62">
        <v>1968</v>
      </c>
    </row>
    <row r="60" spans="1:4">
      <c r="B60" s="33" t="s">
        <v>79</v>
      </c>
      <c r="C60" s="33" t="s">
        <v>80</v>
      </c>
      <c r="D60" s="18">
        <v>1965</v>
      </c>
    </row>
    <row r="61" spans="1:4">
      <c r="B61" s="33" t="s">
        <v>316</v>
      </c>
      <c r="C61" s="33" t="s">
        <v>191</v>
      </c>
      <c r="D61" s="18">
        <v>1970</v>
      </c>
    </row>
    <row r="62" spans="1:4">
      <c r="B62" s="33" t="s">
        <v>81</v>
      </c>
      <c r="C62" s="33" t="s">
        <v>82</v>
      </c>
      <c r="D62" s="18">
        <v>1980</v>
      </c>
    </row>
    <row r="63" spans="1:4">
      <c r="B63" s="33" t="s">
        <v>389</v>
      </c>
      <c r="C63" s="33" t="s">
        <v>390</v>
      </c>
      <c r="D63" s="18">
        <v>1968</v>
      </c>
    </row>
    <row r="64" spans="1:4">
      <c r="B64" s="33" t="s">
        <v>391</v>
      </c>
      <c r="C64" s="33" t="s">
        <v>268</v>
      </c>
      <c r="D64" s="18">
        <v>1995</v>
      </c>
    </row>
    <row r="65" spans="2:4">
      <c r="B65" s="33" t="s">
        <v>83</v>
      </c>
      <c r="C65" s="33" t="s">
        <v>84</v>
      </c>
      <c r="D65" s="18">
        <v>1979</v>
      </c>
    </row>
    <row r="66" spans="2:4">
      <c r="B66" s="33" t="s">
        <v>83</v>
      </c>
      <c r="C66" s="33" t="s">
        <v>298</v>
      </c>
      <c r="D66" s="18">
        <v>1951</v>
      </c>
    </row>
    <row r="67" spans="2:4">
      <c r="B67" s="33" t="s">
        <v>364</v>
      </c>
      <c r="C67" s="33" t="s">
        <v>365</v>
      </c>
      <c r="D67" s="18">
        <v>1977</v>
      </c>
    </row>
    <row r="68" spans="2:4">
      <c r="B68" s="33" t="s">
        <v>85</v>
      </c>
      <c r="C68" s="33" t="s">
        <v>72</v>
      </c>
      <c r="D68" s="18">
        <v>2004</v>
      </c>
    </row>
    <row r="69" spans="2:4">
      <c r="B69" s="33" t="s">
        <v>29</v>
      </c>
      <c r="C69" s="33" t="s">
        <v>30</v>
      </c>
      <c r="D69" s="18">
        <v>1964</v>
      </c>
    </row>
    <row r="70" spans="2:4">
      <c r="B70" s="33" t="s">
        <v>86</v>
      </c>
      <c r="C70" s="33" t="s">
        <v>87</v>
      </c>
      <c r="D70" s="18">
        <v>1974</v>
      </c>
    </row>
    <row r="71" spans="2:4">
      <c r="B71" s="33" t="s">
        <v>88</v>
      </c>
      <c r="C71" s="33" t="s">
        <v>87</v>
      </c>
      <c r="D71" s="18">
        <v>1959</v>
      </c>
    </row>
    <row r="72" spans="2:4">
      <c r="B72" s="33" t="s">
        <v>88</v>
      </c>
      <c r="C72" s="33" t="s">
        <v>362</v>
      </c>
      <c r="D72" s="18">
        <v>1960</v>
      </c>
    </row>
    <row r="73" spans="2:4">
      <c r="B73" s="33" t="s">
        <v>353</v>
      </c>
      <c r="C73" s="33" t="s">
        <v>354</v>
      </c>
      <c r="D73" s="18">
        <v>1992</v>
      </c>
    </row>
    <row r="74" spans="2:4">
      <c r="B74" s="33" t="s">
        <v>355</v>
      </c>
      <c r="C74" s="33" t="s">
        <v>40</v>
      </c>
      <c r="D74" s="18">
        <v>1993</v>
      </c>
    </row>
    <row r="75" spans="2:4">
      <c r="B75" s="33" t="s">
        <v>89</v>
      </c>
      <c r="C75" s="33" t="s">
        <v>90</v>
      </c>
      <c r="D75" s="18">
        <v>1967</v>
      </c>
    </row>
    <row r="76" spans="2:4">
      <c r="B76" s="33" t="s">
        <v>328</v>
      </c>
      <c r="C76" s="33" t="s">
        <v>170</v>
      </c>
      <c r="D76" s="18">
        <v>1963</v>
      </c>
    </row>
    <row r="77" spans="2:4">
      <c r="B77" s="33" t="s">
        <v>331</v>
      </c>
      <c r="C77" s="33" t="s">
        <v>62</v>
      </c>
      <c r="D77" s="18">
        <v>1964</v>
      </c>
    </row>
    <row r="78" spans="2:4">
      <c r="B78" s="33" t="s">
        <v>376</v>
      </c>
      <c r="C78" s="33" t="s">
        <v>46</v>
      </c>
      <c r="D78" s="18">
        <v>1975</v>
      </c>
    </row>
    <row r="79" spans="2:4">
      <c r="B79" s="33" t="s">
        <v>91</v>
      </c>
      <c r="C79" s="33" t="s">
        <v>92</v>
      </c>
      <c r="D79" s="18">
        <v>1958</v>
      </c>
    </row>
    <row r="80" spans="2:4">
      <c r="B80" s="33" t="s">
        <v>93</v>
      </c>
      <c r="C80" s="33" t="s">
        <v>94</v>
      </c>
      <c r="D80" s="18">
        <v>1993</v>
      </c>
    </row>
    <row r="81" spans="2:4">
      <c r="B81" s="33" t="s">
        <v>264</v>
      </c>
      <c r="C81" s="33" t="s">
        <v>97</v>
      </c>
      <c r="D81" s="18">
        <v>1971</v>
      </c>
    </row>
    <row r="82" spans="2:4">
      <c r="B82" s="33" t="s">
        <v>95</v>
      </c>
      <c r="C82" s="33" t="s">
        <v>90</v>
      </c>
      <c r="D82" s="18">
        <v>1973</v>
      </c>
    </row>
    <row r="83" spans="2:4">
      <c r="B83" s="33" t="s">
        <v>96</v>
      </c>
      <c r="C83" s="33" t="s">
        <v>97</v>
      </c>
      <c r="D83" s="18">
        <v>1970</v>
      </c>
    </row>
    <row r="84" spans="2:4">
      <c r="B84" s="33" t="s">
        <v>31</v>
      </c>
      <c r="C84" s="33" t="s">
        <v>32</v>
      </c>
      <c r="D84" s="18">
        <v>1980</v>
      </c>
    </row>
    <row r="85" spans="2:4">
      <c r="B85" s="33" t="s">
        <v>301</v>
      </c>
      <c r="C85" s="33" t="s">
        <v>302</v>
      </c>
      <c r="D85" s="18">
        <v>1982</v>
      </c>
    </row>
    <row r="86" spans="2:4">
      <c r="B86" s="33" t="s">
        <v>247</v>
      </c>
      <c r="C86" s="33" t="s">
        <v>60</v>
      </c>
      <c r="D86" s="18">
        <v>1984</v>
      </c>
    </row>
    <row r="87" spans="2:4">
      <c r="B87" s="33" t="s">
        <v>98</v>
      </c>
      <c r="C87" s="33" t="s">
        <v>97</v>
      </c>
      <c r="D87" s="18">
        <v>1971</v>
      </c>
    </row>
    <row r="88" spans="2:4">
      <c r="B88" s="33" t="s">
        <v>392</v>
      </c>
      <c r="C88" s="33" t="s">
        <v>393</v>
      </c>
      <c r="D88" s="18">
        <v>1981</v>
      </c>
    </row>
    <row r="89" spans="2:4">
      <c r="B89" s="33" t="s">
        <v>99</v>
      </c>
      <c r="C89" s="33" t="s">
        <v>48</v>
      </c>
      <c r="D89" s="18">
        <v>1962</v>
      </c>
    </row>
    <row r="90" spans="2:4">
      <c r="B90" s="33" t="s">
        <v>100</v>
      </c>
      <c r="C90" s="33" t="s">
        <v>101</v>
      </c>
      <c r="D90" s="18">
        <v>1981</v>
      </c>
    </row>
    <row r="91" spans="2:4">
      <c r="B91" s="33" t="s">
        <v>256</v>
      </c>
      <c r="C91" s="33" t="s">
        <v>227</v>
      </c>
      <c r="D91" s="18">
        <v>1980</v>
      </c>
    </row>
    <row r="92" spans="2:4">
      <c r="B92" s="33" t="s">
        <v>102</v>
      </c>
      <c r="C92" s="33" t="s">
        <v>103</v>
      </c>
      <c r="D92" s="18">
        <v>1982</v>
      </c>
    </row>
    <row r="93" spans="2:4">
      <c r="B93" s="33" t="s">
        <v>372</v>
      </c>
      <c r="C93" s="33" t="s">
        <v>161</v>
      </c>
      <c r="D93" s="18">
        <v>1952</v>
      </c>
    </row>
    <row r="94" spans="2:4">
      <c r="B94" s="33" t="s">
        <v>104</v>
      </c>
      <c r="C94" s="33" t="s">
        <v>105</v>
      </c>
      <c r="D94" s="18">
        <v>1984</v>
      </c>
    </row>
    <row r="95" spans="2:4">
      <c r="B95" s="33" t="s">
        <v>106</v>
      </c>
      <c r="C95" s="33" t="s">
        <v>108</v>
      </c>
      <c r="D95" s="18">
        <v>1993</v>
      </c>
    </row>
    <row r="96" spans="2:4">
      <c r="B96" s="33" t="s">
        <v>106</v>
      </c>
      <c r="C96" s="33" t="s">
        <v>107</v>
      </c>
      <c r="D96" s="18">
        <v>1964</v>
      </c>
    </row>
    <row r="97" spans="2:4">
      <c r="B97" s="33" t="s">
        <v>109</v>
      </c>
      <c r="C97" s="33" t="s">
        <v>110</v>
      </c>
      <c r="D97" s="18">
        <v>1989</v>
      </c>
    </row>
    <row r="98" spans="2:4">
      <c r="B98" s="33" t="s">
        <v>111</v>
      </c>
      <c r="C98" s="33" t="s">
        <v>112</v>
      </c>
      <c r="D98" s="18">
        <v>1973</v>
      </c>
    </row>
    <row r="99" spans="2:4">
      <c r="B99" s="33" t="s">
        <v>113</v>
      </c>
      <c r="C99" s="33" t="s">
        <v>114</v>
      </c>
      <c r="D99" s="18">
        <v>1945</v>
      </c>
    </row>
    <row r="100" spans="2:4">
      <c r="B100" s="33" t="s">
        <v>345</v>
      </c>
      <c r="C100" s="33" t="s">
        <v>346</v>
      </c>
      <c r="D100" s="18">
        <v>1984</v>
      </c>
    </row>
    <row r="101" spans="2:4">
      <c r="B101" s="33" t="s">
        <v>249</v>
      </c>
      <c r="C101" s="33" t="s">
        <v>250</v>
      </c>
      <c r="D101" s="18">
        <v>1977</v>
      </c>
    </row>
    <row r="102" spans="2:4">
      <c r="B102" s="33" t="s">
        <v>313</v>
      </c>
      <c r="C102" s="33" t="s">
        <v>268</v>
      </c>
      <c r="D102" s="18">
        <v>1997</v>
      </c>
    </row>
    <row r="103" spans="2:4">
      <c r="B103" s="33" t="s">
        <v>115</v>
      </c>
      <c r="C103" s="33" t="s">
        <v>116</v>
      </c>
      <c r="D103" s="18">
        <v>1988</v>
      </c>
    </row>
    <row r="104" spans="2:4">
      <c r="B104" s="33" t="s">
        <v>333</v>
      </c>
      <c r="C104" s="33" t="s">
        <v>276</v>
      </c>
      <c r="D104" s="18">
        <v>1959</v>
      </c>
    </row>
    <row r="105" spans="2:4">
      <c r="B105" s="33" t="s">
        <v>117</v>
      </c>
      <c r="C105" s="33" t="s">
        <v>118</v>
      </c>
      <c r="D105" s="18">
        <v>1974</v>
      </c>
    </row>
    <row r="106" spans="2:4">
      <c r="B106" s="33" t="s">
        <v>272</v>
      </c>
      <c r="C106" s="33" t="s">
        <v>108</v>
      </c>
      <c r="D106" s="18">
        <v>1986</v>
      </c>
    </row>
    <row r="107" spans="2:4">
      <c r="B107" s="33" t="s">
        <v>334</v>
      </c>
      <c r="C107" s="33" t="s">
        <v>50</v>
      </c>
      <c r="D107" s="18">
        <v>1980</v>
      </c>
    </row>
    <row r="108" spans="2:4">
      <c r="B108" s="33" t="s">
        <v>119</v>
      </c>
      <c r="C108" s="33" t="s">
        <v>82</v>
      </c>
      <c r="D108" s="18">
        <v>1968</v>
      </c>
    </row>
    <row r="109" spans="2:4">
      <c r="B109" s="33" t="s">
        <v>321</v>
      </c>
      <c r="C109" s="33" t="s">
        <v>322</v>
      </c>
      <c r="D109" s="62">
        <v>1963</v>
      </c>
    </row>
    <row r="110" spans="2:4">
      <c r="B110" s="33" t="s">
        <v>394</v>
      </c>
      <c r="C110" s="33" t="s">
        <v>159</v>
      </c>
      <c r="D110" s="18">
        <v>1974</v>
      </c>
    </row>
    <row r="111" spans="2:4">
      <c r="B111" s="33" t="s">
        <v>120</v>
      </c>
      <c r="C111" s="33" t="s">
        <v>121</v>
      </c>
      <c r="D111" s="18">
        <v>1962</v>
      </c>
    </row>
    <row r="112" spans="2:4">
      <c r="B112" s="33" t="s">
        <v>248</v>
      </c>
      <c r="C112" s="33" t="s">
        <v>121</v>
      </c>
      <c r="D112" s="18">
        <v>1986</v>
      </c>
    </row>
    <row r="113" spans="2:4">
      <c r="B113" s="33" t="s">
        <v>122</v>
      </c>
      <c r="C113" s="33" t="s">
        <v>62</v>
      </c>
      <c r="D113" s="18">
        <v>1969</v>
      </c>
    </row>
    <row r="114" spans="2:4">
      <c r="B114" s="33" t="s">
        <v>123</v>
      </c>
      <c r="C114" s="33" t="s">
        <v>34</v>
      </c>
      <c r="D114" s="18">
        <v>1988</v>
      </c>
    </row>
    <row r="115" spans="2:4">
      <c r="B115" s="33" t="s">
        <v>385</v>
      </c>
      <c r="C115" s="33" t="s">
        <v>386</v>
      </c>
      <c r="D115" s="18">
        <v>1998</v>
      </c>
    </row>
    <row r="116" spans="2:4">
      <c r="B116" s="33" t="s">
        <v>377</v>
      </c>
      <c r="C116" s="33" t="s">
        <v>40</v>
      </c>
      <c r="D116" s="18">
        <v>1994</v>
      </c>
    </row>
    <row r="117" spans="2:4">
      <c r="B117" s="33" t="s">
        <v>358</v>
      </c>
      <c r="C117" s="33" t="s">
        <v>211</v>
      </c>
      <c r="D117" s="18">
        <v>1996</v>
      </c>
    </row>
    <row r="118" spans="2:4">
      <c r="B118" s="33" t="s">
        <v>124</v>
      </c>
      <c r="C118" s="33" t="s">
        <v>125</v>
      </c>
      <c r="D118" s="18">
        <v>1966</v>
      </c>
    </row>
    <row r="119" spans="2:4">
      <c r="B119" s="33" t="s">
        <v>126</v>
      </c>
      <c r="C119" s="33" t="s">
        <v>127</v>
      </c>
      <c r="D119" s="18">
        <v>1982</v>
      </c>
    </row>
    <row r="120" spans="2:4">
      <c r="B120" s="33" t="s">
        <v>259</v>
      </c>
      <c r="C120" s="33" t="s">
        <v>208</v>
      </c>
      <c r="D120" s="18">
        <v>1973</v>
      </c>
    </row>
    <row r="121" spans="2:4">
      <c r="B121" s="33" t="s">
        <v>370</v>
      </c>
      <c r="C121" s="33" t="s">
        <v>92</v>
      </c>
      <c r="D121" s="18">
        <v>1981</v>
      </c>
    </row>
    <row r="122" spans="2:4">
      <c r="B122" s="33" t="s">
        <v>128</v>
      </c>
      <c r="C122" s="33" t="s">
        <v>48</v>
      </c>
      <c r="D122" s="18">
        <v>1963</v>
      </c>
    </row>
    <row r="123" spans="2:4">
      <c r="B123" s="33" t="s">
        <v>129</v>
      </c>
      <c r="C123" s="33" t="s">
        <v>130</v>
      </c>
      <c r="D123" s="18">
        <v>1950</v>
      </c>
    </row>
    <row r="124" spans="2:4">
      <c r="B124" s="33" t="s">
        <v>395</v>
      </c>
      <c r="C124" s="33" t="s">
        <v>74</v>
      </c>
      <c r="D124" s="18">
        <v>1989</v>
      </c>
    </row>
    <row r="125" spans="2:4">
      <c r="B125" s="33" t="s">
        <v>131</v>
      </c>
      <c r="C125" s="33" t="s">
        <v>414</v>
      </c>
      <c r="D125" s="18">
        <v>1963</v>
      </c>
    </row>
    <row r="126" spans="2:4">
      <c r="B126" s="33" t="s">
        <v>131</v>
      </c>
      <c r="C126" s="33" t="s">
        <v>97</v>
      </c>
      <c r="D126" s="18">
        <v>1954</v>
      </c>
    </row>
    <row r="127" spans="2:4">
      <c r="B127" s="33" t="s">
        <v>315</v>
      </c>
      <c r="C127" s="33" t="s">
        <v>208</v>
      </c>
      <c r="D127" s="18">
        <v>1985</v>
      </c>
    </row>
    <row r="128" spans="2:4">
      <c r="B128" s="33" t="s">
        <v>132</v>
      </c>
      <c r="C128" s="33" t="s">
        <v>121</v>
      </c>
      <c r="D128" s="18">
        <v>1946</v>
      </c>
    </row>
    <row r="129" spans="1:4">
      <c r="B129" s="33" t="s">
        <v>342</v>
      </c>
      <c r="C129" s="33" t="s">
        <v>343</v>
      </c>
      <c r="D129" s="18">
        <v>1978</v>
      </c>
    </row>
    <row r="130" spans="1:4">
      <c r="B130" s="33" t="s">
        <v>133</v>
      </c>
      <c r="C130" s="33" t="s">
        <v>134</v>
      </c>
      <c r="D130" s="18">
        <v>1990</v>
      </c>
    </row>
    <row r="131" spans="1:4">
      <c r="B131" s="33" t="s">
        <v>135</v>
      </c>
      <c r="C131" s="33" t="s">
        <v>136</v>
      </c>
      <c r="D131" s="18">
        <v>1967</v>
      </c>
    </row>
    <row r="132" spans="1:4">
      <c r="B132" s="33" t="s">
        <v>137</v>
      </c>
      <c r="C132" s="33" t="s">
        <v>303</v>
      </c>
      <c r="D132" s="18">
        <v>1980</v>
      </c>
    </row>
    <row r="133" spans="1:4">
      <c r="B133" s="33" t="s">
        <v>137</v>
      </c>
      <c r="C133" s="33" t="s">
        <v>94</v>
      </c>
      <c r="D133" s="18">
        <v>1970</v>
      </c>
    </row>
    <row r="134" spans="1:4">
      <c r="B134" s="33" t="s">
        <v>138</v>
      </c>
      <c r="C134" s="33" t="s">
        <v>139</v>
      </c>
      <c r="D134" s="18">
        <v>1962</v>
      </c>
    </row>
    <row r="135" spans="1:4">
      <c r="B135" s="33" t="s">
        <v>373</v>
      </c>
      <c r="C135" s="33" t="s">
        <v>374</v>
      </c>
      <c r="D135" s="18">
        <v>1951</v>
      </c>
    </row>
    <row r="136" spans="1:4">
      <c r="B136" s="33" t="s">
        <v>246</v>
      </c>
      <c r="C136" s="33" t="s">
        <v>64</v>
      </c>
      <c r="D136" s="18">
        <v>1990</v>
      </c>
    </row>
    <row r="137" spans="1:4">
      <c r="B137" s="33" t="s">
        <v>246</v>
      </c>
      <c r="C137" s="33" t="s">
        <v>78</v>
      </c>
      <c r="D137" s="18">
        <v>1965</v>
      </c>
    </row>
    <row r="138" spans="1:4">
      <c r="B138" s="33" t="s">
        <v>140</v>
      </c>
      <c r="C138" s="33" t="s">
        <v>94</v>
      </c>
      <c r="D138" s="18">
        <v>1997</v>
      </c>
    </row>
    <row r="139" spans="1:4">
      <c r="B139" s="33" t="s">
        <v>140</v>
      </c>
      <c r="C139" s="33" t="s">
        <v>141</v>
      </c>
      <c r="D139" s="18">
        <v>2001</v>
      </c>
    </row>
    <row r="140" spans="1:4">
      <c r="B140" s="77" t="s">
        <v>142</v>
      </c>
      <c r="C140" s="77" t="s">
        <v>349</v>
      </c>
      <c r="D140" s="18">
        <v>1968</v>
      </c>
    </row>
    <row r="141" spans="1:4">
      <c r="B141" s="33" t="s">
        <v>142</v>
      </c>
      <c r="C141" s="33" t="s">
        <v>143</v>
      </c>
      <c r="D141" s="18">
        <v>2004</v>
      </c>
    </row>
    <row r="142" spans="1:4">
      <c r="B142" s="33" t="s">
        <v>144</v>
      </c>
      <c r="C142" s="33" t="s">
        <v>145</v>
      </c>
      <c r="D142" s="18">
        <v>1980</v>
      </c>
    </row>
    <row r="143" spans="1:4">
      <c r="A143" t="s">
        <v>10</v>
      </c>
      <c r="B143" s="33" t="s">
        <v>366</v>
      </c>
      <c r="C143" s="33" t="s">
        <v>367</v>
      </c>
      <c r="D143" s="18">
        <v>1992</v>
      </c>
    </row>
    <row r="144" spans="1:4">
      <c r="B144" s="33" t="s">
        <v>146</v>
      </c>
      <c r="C144" s="33" t="s">
        <v>147</v>
      </c>
      <c r="D144" s="18">
        <v>1946</v>
      </c>
    </row>
    <row r="145" spans="2:4">
      <c r="B145" s="33" t="s">
        <v>148</v>
      </c>
      <c r="C145" s="33" t="s">
        <v>149</v>
      </c>
      <c r="D145" s="18">
        <v>1962</v>
      </c>
    </row>
    <row r="146" spans="2:4">
      <c r="B146" s="33" t="s">
        <v>27</v>
      </c>
      <c r="C146" s="33" t="s">
        <v>28</v>
      </c>
      <c r="D146" s="18">
        <v>1973</v>
      </c>
    </row>
    <row r="147" spans="2:4">
      <c r="B147" s="33" t="s">
        <v>396</v>
      </c>
      <c r="C147" s="33" t="s">
        <v>218</v>
      </c>
      <c r="D147" s="18">
        <v>1974</v>
      </c>
    </row>
    <row r="148" spans="2:4">
      <c r="B148" s="33" t="s">
        <v>150</v>
      </c>
      <c r="C148" s="33" t="s">
        <v>151</v>
      </c>
      <c r="D148" s="18">
        <v>1981</v>
      </c>
    </row>
    <row r="149" spans="2:4">
      <c r="B149" s="33" t="s">
        <v>150</v>
      </c>
      <c r="C149" s="33" t="s">
        <v>340</v>
      </c>
      <c r="D149" s="18">
        <v>1962</v>
      </c>
    </row>
    <row r="150" spans="2:4">
      <c r="B150" s="33" t="s">
        <v>254</v>
      </c>
      <c r="C150" s="33" t="s">
        <v>252</v>
      </c>
      <c r="D150" s="18">
        <v>1988</v>
      </c>
    </row>
    <row r="151" spans="2:4">
      <c r="B151" s="33" t="s">
        <v>152</v>
      </c>
      <c r="C151" s="33" t="s">
        <v>153</v>
      </c>
      <c r="D151" s="18">
        <v>1962</v>
      </c>
    </row>
    <row r="152" spans="2:4">
      <c r="B152" s="33" t="s">
        <v>337</v>
      </c>
      <c r="C152" s="33" t="s">
        <v>338</v>
      </c>
      <c r="D152" s="18">
        <v>1979</v>
      </c>
    </row>
    <row r="153" spans="2:4">
      <c r="B153" s="33" t="s">
        <v>323</v>
      </c>
      <c r="C153" s="33" t="s">
        <v>268</v>
      </c>
      <c r="D153" s="62">
        <v>1988</v>
      </c>
    </row>
    <row r="154" spans="2:4">
      <c r="B154" s="33" t="s">
        <v>154</v>
      </c>
      <c r="C154" s="33" t="s">
        <v>155</v>
      </c>
      <c r="D154" s="18">
        <v>1991</v>
      </c>
    </row>
    <row r="155" spans="2:4">
      <c r="B155" s="33" t="s">
        <v>33</v>
      </c>
      <c r="C155" s="33" t="s">
        <v>34</v>
      </c>
      <c r="D155" s="18">
        <v>1964</v>
      </c>
    </row>
    <row r="156" spans="2:4">
      <c r="B156" s="33" t="s">
        <v>283</v>
      </c>
      <c r="C156" s="33" t="s">
        <v>191</v>
      </c>
      <c r="D156" s="18">
        <v>1990</v>
      </c>
    </row>
    <row r="157" spans="2:4">
      <c r="B157" s="33" t="s">
        <v>156</v>
      </c>
      <c r="C157" s="33" t="s">
        <v>157</v>
      </c>
      <c r="D157" s="18">
        <v>2004</v>
      </c>
    </row>
    <row r="158" spans="2:4">
      <c r="B158" s="33" t="s">
        <v>158</v>
      </c>
      <c r="C158" s="33" t="s">
        <v>159</v>
      </c>
      <c r="D158" s="18">
        <v>1960</v>
      </c>
    </row>
    <row r="159" spans="2:4">
      <c r="B159" s="33" t="s">
        <v>279</v>
      </c>
      <c r="C159" s="33" t="s">
        <v>26</v>
      </c>
      <c r="D159" s="18">
        <v>1975</v>
      </c>
    </row>
    <row r="160" spans="2:4">
      <c r="B160" s="33" t="s">
        <v>160</v>
      </c>
      <c r="C160" s="33" t="s">
        <v>161</v>
      </c>
      <c r="D160" s="18">
        <v>1984</v>
      </c>
    </row>
    <row r="161" spans="2:4">
      <c r="B161" s="33" t="s">
        <v>162</v>
      </c>
      <c r="C161" s="33" t="s">
        <v>163</v>
      </c>
      <c r="D161" s="18">
        <v>1977</v>
      </c>
    </row>
    <row r="162" spans="2:4">
      <c r="B162" s="33" t="s">
        <v>164</v>
      </c>
      <c r="C162" s="33" t="s">
        <v>62</v>
      </c>
      <c r="D162" s="18">
        <v>1974</v>
      </c>
    </row>
    <row r="163" spans="2:4">
      <c r="B163" s="33" t="s">
        <v>265</v>
      </c>
      <c r="C163" s="33" t="s">
        <v>191</v>
      </c>
      <c r="D163" s="18">
        <v>1964</v>
      </c>
    </row>
    <row r="164" spans="2:4">
      <c r="B164" s="33" t="s">
        <v>405</v>
      </c>
      <c r="C164" s="33" t="s">
        <v>130</v>
      </c>
      <c r="D164" s="18">
        <v>1984</v>
      </c>
    </row>
    <row r="165" spans="2:4">
      <c r="B165" s="33" t="s">
        <v>291</v>
      </c>
      <c r="C165" s="33" t="s">
        <v>48</v>
      </c>
      <c r="D165" s="18">
        <v>1965</v>
      </c>
    </row>
    <row r="166" spans="2:4">
      <c r="B166" s="33" t="s">
        <v>397</v>
      </c>
      <c r="C166" s="33" t="s">
        <v>62</v>
      </c>
      <c r="D166" s="18">
        <v>1977</v>
      </c>
    </row>
    <row r="167" spans="2:4">
      <c r="B167" s="33" t="s">
        <v>412</v>
      </c>
      <c r="C167" s="33" t="s">
        <v>57</v>
      </c>
      <c r="D167" s="18">
        <v>1990</v>
      </c>
    </row>
    <row r="168" spans="2:4">
      <c r="B168" s="33" t="s">
        <v>165</v>
      </c>
      <c r="C168" s="33" t="s">
        <v>166</v>
      </c>
      <c r="D168" s="18">
        <v>1977</v>
      </c>
    </row>
    <row r="169" spans="2:4">
      <c r="B169" s="33" t="s">
        <v>165</v>
      </c>
      <c r="C169" s="33" t="s">
        <v>167</v>
      </c>
      <c r="D169" s="18">
        <v>1945</v>
      </c>
    </row>
    <row r="170" spans="2:4">
      <c r="B170" s="33" t="s">
        <v>409</v>
      </c>
      <c r="C170" s="33" t="s">
        <v>410</v>
      </c>
      <c r="D170" s="18">
        <v>1969</v>
      </c>
    </row>
    <row r="171" spans="2:4">
      <c r="B171" s="33" t="s">
        <v>168</v>
      </c>
      <c r="C171" s="33" t="s">
        <v>70</v>
      </c>
      <c r="D171" s="18">
        <v>1974</v>
      </c>
    </row>
    <row r="172" spans="2:4">
      <c r="B172" s="33" t="s">
        <v>266</v>
      </c>
      <c r="C172" s="33" t="s">
        <v>90</v>
      </c>
      <c r="D172" s="18">
        <v>1966</v>
      </c>
    </row>
    <row r="173" spans="2:4">
      <c r="B173" s="33" t="s">
        <v>422</v>
      </c>
      <c r="C173" s="33" t="s">
        <v>108</v>
      </c>
      <c r="D173" s="18">
        <v>1985</v>
      </c>
    </row>
    <row r="174" spans="2:4">
      <c r="B174" s="33" t="s">
        <v>419</v>
      </c>
      <c r="C174" s="33" t="s">
        <v>420</v>
      </c>
      <c r="D174" s="18">
        <v>2003</v>
      </c>
    </row>
    <row r="175" spans="2:4">
      <c r="B175" s="33" t="s">
        <v>169</v>
      </c>
      <c r="C175" s="33" t="s">
        <v>332</v>
      </c>
      <c r="D175" s="18">
        <v>1994</v>
      </c>
    </row>
    <row r="176" spans="2:4">
      <c r="B176" s="33" t="s">
        <v>169</v>
      </c>
      <c r="C176" s="33" t="s">
        <v>143</v>
      </c>
      <c r="D176" s="18">
        <v>1997</v>
      </c>
    </row>
    <row r="177" spans="2:4">
      <c r="B177" s="33" t="s">
        <v>171</v>
      </c>
      <c r="C177" s="33" t="s">
        <v>130</v>
      </c>
      <c r="D177" s="18">
        <v>1946</v>
      </c>
    </row>
    <row r="178" spans="2:4">
      <c r="B178" s="33" t="s">
        <v>251</v>
      </c>
      <c r="C178" s="33" t="s">
        <v>252</v>
      </c>
      <c r="D178" s="18">
        <v>1993</v>
      </c>
    </row>
    <row r="179" spans="2:4">
      <c r="B179" s="33" t="s">
        <v>172</v>
      </c>
      <c r="C179" s="33" t="s">
        <v>173</v>
      </c>
      <c r="D179" s="18">
        <v>1948</v>
      </c>
    </row>
    <row r="180" spans="2:4">
      <c r="B180" s="33" t="s">
        <v>284</v>
      </c>
      <c r="C180" s="33" t="s">
        <v>52</v>
      </c>
      <c r="D180" s="18">
        <v>1967</v>
      </c>
    </row>
    <row r="181" spans="2:4">
      <c r="B181" s="33" t="s">
        <v>174</v>
      </c>
      <c r="C181" s="33" t="s">
        <v>62</v>
      </c>
      <c r="D181" s="18">
        <v>1986</v>
      </c>
    </row>
    <row r="182" spans="2:4">
      <c r="B182" s="33" t="s">
        <v>174</v>
      </c>
      <c r="C182" s="33" t="s">
        <v>175</v>
      </c>
      <c r="D182" s="18">
        <v>1973</v>
      </c>
    </row>
    <row r="183" spans="2:4">
      <c r="B183" s="33" t="s">
        <v>299</v>
      </c>
      <c r="C183" s="33" t="s">
        <v>300</v>
      </c>
      <c r="D183" s="18">
        <v>1984</v>
      </c>
    </row>
    <row r="184" spans="2:4">
      <c r="B184" s="33" t="s">
        <v>280</v>
      </c>
      <c r="C184" s="33" t="s">
        <v>281</v>
      </c>
      <c r="D184" s="18">
        <v>1963</v>
      </c>
    </row>
    <row r="185" spans="2:4">
      <c r="B185" s="33" t="s">
        <v>176</v>
      </c>
      <c r="C185" s="33" t="s">
        <v>59</v>
      </c>
      <c r="D185" s="18">
        <v>1980</v>
      </c>
    </row>
    <row r="186" spans="2:4">
      <c r="B186" s="33" t="s">
        <v>417</v>
      </c>
      <c r="C186" s="33" t="s">
        <v>418</v>
      </c>
      <c r="D186" s="18">
        <v>1972</v>
      </c>
    </row>
    <row r="187" spans="2:4">
      <c r="B187" s="33" t="s">
        <v>177</v>
      </c>
      <c r="C187" s="33" t="s">
        <v>151</v>
      </c>
      <c r="D187" s="18">
        <v>1998</v>
      </c>
    </row>
    <row r="188" spans="2:4">
      <c r="B188" s="33" t="s">
        <v>177</v>
      </c>
      <c r="C188" s="33" t="s">
        <v>92</v>
      </c>
      <c r="D188" s="18">
        <v>1963</v>
      </c>
    </row>
    <row r="189" spans="2:4">
      <c r="B189" s="33" t="s">
        <v>178</v>
      </c>
      <c r="C189" s="33" t="s">
        <v>114</v>
      </c>
      <c r="D189" s="18">
        <v>1962</v>
      </c>
    </row>
    <row r="190" spans="2:4">
      <c r="B190" s="33" t="s">
        <v>356</v>
      </c>
      <c r="C190" s="33" t="s">
        <v>357</v>
      </c>
      <c r="D190" s="18">
        <v>1956</v>
      </c>
    </row>
    <row r="191" spans="2:4">
      <c r="B191" s="33" t="s">
        <v>179</v>
      </c>
      <c r="C191" s="33" t="s">
        <v>90</v>
      </c>
      <c r="D191" s="18">
        <v>1975</v>
      </c>
    </row>
    <row r="192" spans="2:4">
      <c r="B192" s="33" t="s">
        <v>387</v>
      </c>
      <c r="C192" s="33" t="s">
        <v>130</v>
      </c>
      <c r="D192" s="18">
        <v>1994</v>
      </c>
    </row>
    <row r="193" spans="2:4">
      <c r="B193" s="33" t="s">
        <v>330</v>
      </c>
      <c r="C193" s="33" t="s">
        <v>166</v>
      </c>
      <c r="D193" s="18">
        <v>1986</v>
      </c>
    </row>
    <row r="194" spans="2:4">
      <c r="B194" s="33" t="s">
        <v>35</v>
      </c>
      <c r="C194" s="33" t="s">
        <v>36</v>
      </c>
      <c r="D194" s="18">
        <v>1978</v>
      </c>
    </row>
    <row r="195" spans="2:4">
      <c r="B195" s="33" t="s">
        <v>180</v>
      </c>
      <c r="C195" s="33" t="s">
        <v>181</v>
      </c>
      <c r="D195" s="18">
        <v>1974</v>
      </c>
    </row>
    <row r="196" spans="2:4">
      <c r="B196" s="33" t="s">
        <v>182</v>
      </c>
      <c r="C196" s="33" t="s">
        <v>183</v>
      </c>
      <c r="D196" s="18">
        <v>2004</v>
      </c>
    </row>
    <row r="197" spans="2:4">
      <c r="B197" s="33" t="s">
        <v>184</v>
      </c>
      <c r="C197" s="33" t="s">
        <v>97</v>
      </c>
      <c r="D197" s="18">
        <v>1957</v>
      </c>
    </row>
    <row r="198" spans="2:4">
      <c r="B198" s="33" t="s">
        <v>424</v>
      </c>
      <c r="C198" s="33" t="s">
        <v>425</v>
      </c>
      <c r="D198" s="18">
        <v>1983</v>
      </c>
    </row>
    <row r="199" spans="2:4">
      <c r="B199" s="33" t="s">
        <v>37</v>
      </c>
      <c r="C199" s="33" t="s">
        <v>38</v>
      </c>
      <c r="D199" s="18">
        <v>1985</v>
      </c>
    </row>
    <row r="200" spans="2:4">
      <c r="B200" s="33" t="s">
        <v>289</v>
      </c>
      <c r="C200" s="33" t="s">
        <v>290</v>
      </c>
      <c r="D200" s="18">
        <v>1967</v>
      </c>
    </row>
    <row r="201" spans="2:4">
      <c r="B201" s="33" t="s">
        <v>185</v>
      </c>
      <c r="C201" s="33" t="s">
        <v>110</v>
      </c>
      <c r="D201" s="18">
        <v>1980</v>
      </c>
    </row>
    <row r="202" spans="2:4">
      <c r="B202" s="33" t="s">
        <v>186</v>
      </c>
      <c r="C202" s="33" t="s">
        <v>187</v>
      </c>
      <c r="D202" s="18">
        <v>1970</v>
      </c>
    </row>
    <row r="203" spans="2:4">
      <c r="B203" s="33" t="s">
        <v>267</v>
      </c>
      <c r="C203" s="33" t="s">
        <v>268</v>
      </c>
      <c r="D203" s="18">
        <v>1977</v>
      </c>
    </row>
    <row r="204" spans="2:4">
      <c r="B204" s="33" t="s">
        <v>188</v>
      </c>
      <c r="C204" s="33" t="s">
        <v>189</v>
      </c>
      <c r="D204" s="18">
        <v>1943</v>
      </c>
    </row>
    <row r="205" spans="2:4">
      <c r="B205" s="33" t="s">
        <v>190</v>
      </c>
      <c r="C205" s="33" t="s">
        <v>191</v>
      </c>
      <c r="D205" s="18">
        <v>1965</v>
      </c>
    </row>
    <row r="206" spans="2:4">
      <c r="B206" s="33" t="s">
        <v>192</v>
      </c>
      <c r="C206" s="33" t="s">
        <v>193</v>
      </c>
      <c r="D206" s="18">
        <v>1959</v>
      </c>
    </row>
    <row r="207" spans="2:4">
      <c r="B207" s="33" t="s">
        <v>269</v>
      </c>
      <c r="C207" s="33" t="s">
        <v>270</v>
      </c>
      <c r="D207" s="18">
        <v>1972</v>
      </c>
    </row>
    <row r="208" spans="2:4">
      <c r="B208" s="33" t="s">
        <v>194</v>
      </c>
      <c r="C208" s="33" t="s">
        <v>193</v>
      </c>
      <c r="D208" s="18">
        <v>1986</v>
      </c>
    </row>
    <row r="209" spans="2:4">
      <c r="B209" s="33" t="s">
        <v>195</v>
      </c>
      <c r="C209" s="33" t="s">
        <v>196</v>
      </c>
      <c r="D209" s="18">
        <v>1971</v>
      </c>
    </row>
    <row r="210" spans="2:4">
      <c r="B210" s="33" t="s">
        <v>339</v>
      </c>
      <c r="C210" s="33" t="s">
        <v>121</v>
      </c>
      <c r="D210" s="18">
        <v>1971</v>
      </c>
    </row>
    <row r="211" spans="2:4">
      <c r="B211" s="33" t="s">
        <v>378</v>
      </c>
      <c r="C211" s="33" t="s">
        <v>44</v>
      </c>
      <c r="D211" s="18">
        <v>1971</v>
      </c>
    </row>
    <row r="212" spans="2:4">
      <c r="B212" s="33" t="s">
        <v>197</v>
      </c>
      <c r="C212" s="33" t="s">
        <v>198</v>
      </c>
      <c r="D212" s="18">
        <v>1964</v>
      </c>
    </row>
    <row r="213" spans="2:4">
      <c r="B213" s="33" t="s">
        <v>260</v>
      </c>
      <c r="C213" s="33" t="s">
        <v>46</v>
      </c>
      <c r="D213" s="18">
        <v>1967</v>
      </c>
    </row>
    <row r="214" spans="2:4">
      <c r="B214" s="33" t="s">
        <v>379</v>
      </c>
      <c r="C214" s="33" t="s">
        <v>227</v>
      </c>
      <c r="D214" s="18">
        <v>1970</v>
      </c>
    </row>
    <row r="215" spans="2:4">
      <c r="B215" s="33" t="s">
        <v>199</v>
      </c>
      <c r="C215" s="33" t="s">
        <v>413</v>
      </c>
      <c r="D215" s="18">
        <v>1987</v>
      </c>
    </row>
    <row r="216" spans="2:4">
      <c r="B216" s="33" t="s">
        <v>199</v>
      </c>
      <c r="C216" s="33" t="s">
        <v>48</v>
      </c>
      <c r="D216" s="18">
        <v>1974</v>
      </c>
    </row>
    <row r="217" spans="2:4">
      <c r="B217" s="33" t="s">
        <v>200</v>
      </c>
      <c r="C217" s="33" t="s">
        <v>90</v>
      </c>
      <c r="D217" s="18">
        <v>1979</v>
      </c>
    </row>
    <row r="218" spans="2:4">
      <c r="B218" s="33" t="s">
        <v>294</v>
      </c>
      <c r="C218" s="33" t="s">
        <v>211</v>
      </c>
      <c r="D218" s="18">
        <v>2006</v>
      </c>
    </row>
    <row r="219" spans="2:4">
      <c r="B219" s="33" t="s">
        <v>423</v>
      </c>
      <c r="C219" s="33" t="s">
        <v>351</v>
      </c>
      <c r="D219" s="18">
        <v>1976</v>
      </c>
    </row>
    <row r="220" spans="2:4">
      <c r="B220" s="33" t="s">
        <v>201</v>
      </c>
      <c r="C220" s="33" t="s">
        <v>50</v>
      </c>
      <c r="D220" s="18">
        <v>1968</v>
      </c>
    </row>
    <row r="221" spans="2:4">
      <c r="B221" s="33" t="s">
        <v>282</v>
      </c>
      <c r="C221" s="33" t="s">
        <v>28</v>
      </c>
      <c r="D221" s="18">
        <v>1956</v>
      </c>
    </row>
    <row r="222" spans="2:4">
      <c r="B222" s="33" t="s">
        <v>305</v>
      </c>
      <c r="C222" s="33" t="s">
        <v>167</v>
      </c>
      <c r="D222" s="18">
        <v>1974</v>
      </c>
    </row>
    <row r="223" spans="2:4">
      <c r="B223" s="33" t="s">
        <v>202</v>
      </c>
      <c r="C223" s="33" t="s">
        <v>203</v>
      </c>
      <c r="D223" s="18">
        <v>1981</v>
      </c>
    </row>
    <row r="224" spans="2:4">
      <c r="B224" s="33" t="s">
        <v>202</v>
      </c>
      <c r="C224" s="33" t="s">
        <v>78</v>
      </c>
      <c r="D224" s="18">
        <v>1957</v>
      </c>
    </row>
    <row r="225" spans="2:4">
      <c r="B225" s="33" t="s">
        <v>202</v>
      </c>
      <c r="C225" s="33" t="s">
        <v>90</v>
      </c>
      <c r="D225" s="18">
        <v>1974</v>
      </c>
    </row>
    <row r="226" spans="2:4">
      <c r="B226" s="33" t="s">
        <v>204</v>
      </c>
      <c r="C226" s="33" t="s">
        <v>205</v>
      </c>
      <c r="D226" s="18">
        <v>1972</v>
      </c>
    </row>
    <row r="227" spans="2:4">
      <c r="B227" s="33" t="s">
        <v>204</v>
      </c>
      <c r="C227" s="33" t="s">
        <v>163</v>
      </c>
      <c r="D227" s="18">
        <v>1988</v>
      </c>
    </row>
    <row r="228" spans="2:4">
      <c r="B228" s="33" t="s">
        <v>204</v>
      </c>
      <c r="C228" s="33" t="s">
        <v>34</v>
      </c>
      <c r="D228" s="18">
        <v>1975</v>
      </c>
    </row>
    <row r="229" spans="2:4">
      <c r="B229" s="33" t="s">
        <v>245</v>
      </c>
      <c r="C229" s="33" t="s">
        <v>62</v>
      </c>
      <c r="D229" s="18">
        <v>2006</v>
      </c>
    </row>
    <row r="230" spans="2:4">
      <c r="B230" s="33" t="s">
        <v>206</v>
      </c>
      <c r="C230" s="33" t="s">
        <v>46</v>
      </c>
      <c r="D230" s="18">
        <v>1979</v>
      </c>
    </row>
    <row r="231" spans="2:4">
      <c r="B231" s="33" t="s">
        <v>287</v>
      </c>
      <c r="C231" s="33" t="s">
        <v>288</v>
      </c>
      <c r="D231" s="18">
        <v>2006</v>
      </c>
    </row>
    <row r="232" spans="2:4">
      <c r="B232" s="33" t="s">
        <v>207</v>
      </c>
      <c r="C232" s="33" t="s">
        <v>208</v>
      </c>
      <c r="D232" s="18">
        <v>1974</v>
      </c>
    </row>
    <row r="233" spans="2:4">
      <c r="B233" s="33" t="s">
        <v>207</v>
      </c>
      <c r="C233" s="33" t="s">
        <v>60</v>
      </c>
      <c r="D233" s="18">
        <v>1949</v>
      </c>
    </row>
    <row r="234" spans="2:4">
      <c r="B234" s="33" t="s">
        <v>209</v>
      </c>
      <c r="C234" s="33" t="s">
        <v>60</v>
      </c>
      <c r="D234" s="18">
        <v>1986</v>
      </c>
    </row>
    <row r="235" spans="2:4">
      <c r="B235" s="33" t="s">
        <v>39</v>
      </c>
      <c r="C235" s="33" t="s">
        <v>40</v>
      </c>
      <c r="D235" s="18">
        <v>1991</v>
      </c>
    </row>
    <row r="236" spans="2:4">
      <c r="B236" s="33" t="s">
        <v>344</v>
      </c>
      <c r="C236" s="33" t="s">
        <v>112</v>
      </c>
      <c r="D236" s="18">
        <v>1981</v>
      </c>
    </row>
    <row r="237" spans="2:4">
      <c r="B237" s="33" t="s">
        <v>210</v>
      </c>
      <c r="C237" s="33" t="s">
        <v>211</v>
      </c>
      <c r="D237" s="18">
        <v>1971</v>
      </c>
    </row>
    <row r="238" spans="2:4">
      <c r="B238" s="33" t="s">
        <v>329</v>
      </c>
      <c r="C238" s="33" t="s">
        <v>34</v>
      </c>
      <c r="D238" s="18">
        <v>1960</v>
      </c>
    </row>
    <row r="239" spans="2:4">
      <c r="B239" s="33" t="s">
        <v>382</v>
      </c>
      <c r="C239" s="33" t="s">
        <v>384</v>
      </c>
      <c r="D239" s="18">
        <v>1988</v>
      </c>
    </row>
    <row r="240" spans="2:4">
      <c r="B240" s="33" t="s">
        <v>212</v>
      </c>
      <c r="C240" s="33" t="s">
        <v>130</v>
      </c>
      <c r="D240" s="18">
        <v>1970</v>
      </c>
    </row>
    <row r="241" spans="2:4">
      <c r="B241" s="33" t="s">
        <v>383</v>
      </c>
      <c r="C241" s="33" t="s">
        <v>92</v>
      </c>
      <c r="D241" s="18">
        <v>1967</v>
      </c>
    </row>
    <row r="242" spans="2:4">
      <c r="B242" s="33" t="s">
        <v>213</v>
      </c>
      <c r="C242" s="33" t="s">
        <v>214</v>
      </c>
      <c r="D242" s="18">
        <v>1973</v>
      </c>
    </row>
    <row r="243" spans="2:4">
      <c r="B243" s="33" t="s">
        <v>215</v>
      </c>
      <c r="C243" s="33" t="s">
        <v>40</v>
      </c>
      <c r="D243" s="18">
        <v>2006</v>
      </c>
    </row>
    <row r="244" spans="2:4">
      <c r="B244" s="33" t="s">
        <v>215</v>
      </c>
      <c r="C244" s="33" t="s">
        <v>216</v>
      </c>
      <c r="D244" s="18">
        <v>1972</v>
      </c>
    </row>
    <row r="245" spans="2:4">
      <c r="B245" s="33" t="s">
        <v>271</v>
      </c>
      <c r="C245" s="33" t="s">
        <v>196</v>
      </c>
      <c r="D245" s="18">
        <v>1980</v>
      </c>
    </row>
    <row r="246" spans="2:4">
      <c r="B246" s="33" t="s">
        <v>217</v>
      </c>
      <c r="C246" s="33" t="s">
        <v>218</v>
      </c>
      <c r="D246" s="18">
        <v>1954</v>
      </c>
    </row>
    <row r="247" spans="2:4">
      <c r="B247" s="33" t="s">
        <v>219</v>
      </c>
      <c r="C247" s="33" t="s">
        <v>76</v>
      </c>
      <c r="D247" s="18">
        <v>1972</v>
      </c>
    </row>
    <row r="248" spans="2:4">
      <c r="B248" s="33" t="s">
        <v>295</v>
      </c>
      <c r="C248" s="33" t="s">
        <v>296</v>
      </c>
      <c r="D248" s="18">
        <v>1973</v>
      </c>
    </row>
    <row r="249" spans="2:4">
      <c r="B249" s="33" t="s">
        <v>341</v>
      </c>
      <c r="C249" s="33" t="s">
        <v>265</v>
      </c>
      <c r="D249" s="18">
        <v>2000</v>
      </c>
    </row>
    <row r="250" spans="2:4">
      <c r="B250" s="33" t="s">
        <v>308</v>
      </c>
      <c r="C250" s="33" t="s">
        <v>309</v>
      </c>
      <c r="D250" s="18">
        <v>1968</v>
      </c>
    </row>
    <row r="251" spans="2:4">
      <c r="B251" s="33" t="s">
        <v>407</v>
      </c>
      <c r="C251" s="33" t="s">
        <v>408</v>
      </c>
      <c r="D251" s="18">
        <v>1967</v>
      </c>
    </row>
    <row r="252" spans="2:4">
      <c r="B252" s="33" t="s">
        <v>220</v>
      </c>
      <c r="C252" s="33" t="s">
        <v>108</v>
      </c>
      <c r="D252" s="18">
        <v>1986</v>
      </c>
    </row>
    <row r="253" spans="2:4">
      <c r="B253" s="33" t="s">
        <v>221</v>
      </c>
      <c r="C253" s="33" t="s">
        <v>222</v>
      </c>
      <c r="D253" s="18">
        <v>1971</v>
      </c>
    </row>
    <row r="254" spans="2:4">
      <c r="B254" s="33" t="s">
        <v>324</v>
      </c>
      <c r="C254" s="33" t="s">
        <v>90</v>
      </c>
      <c r="D254" s="62">
        <v>1988</v>
      </c>
    </row>
    <row r="255" spans="2:4">
      <c r="B255" s="33" t="s">
        <v>306</v>
      </c>
      <c r="C255" s="33" t="s">
        <v>307</v>
      </c>
      <c r="D255" s="18">
        <v>1984</v>
      </c>
    </row>
    <row r="256" spans="2:4">
      <c r="B256" s="33" t="s">
        <v>223</v>
      </c>
      <c r="C256" s="33" t="s">
        <v>224</v>
      </c>
      <c r="D256" s="18">
        <v>1964</v>
      </c>
    </row>
    <row r="257" spans="2:4">
      <c r="B257" s="33" t="s">
        <v>352</v>
      </c>
      <c r="C257" s="33" t="s">
        <v>62</v>
      </c>
      <c r="D257" s="18">
        <v>1977</v>
      </c>
    </row>
    <row r="258" spans="2:4">
      <c r="B258" s="33" t="s">
        <v>225</v>
      </c>
      <c r="C258" s="33" t="s">
        <v>193</v>
      </c>
      <c r="D258" s="18">
        <v>1963</v>
      </c>
    </row>
    <row r="259" spans="2:4">
      <c r="B259" s="33" t="s">
        <v>226</v>
      </c>
      <c r="C259" s="33" t="s">
        <v>227</v>
      </c>
      <c r="D259" s="18" t="s">
        <v>228</v>
      </c>
    </row>
    <row r="260" spans="2:4">
      <c r="B260" s="33" t="s">
        <v>381</v>
      </c>
      <c r="C260" s="33" t="s">
        <v>276</v>
      </c>
      <c r="D260" s="18">
        <v>1967</v>
      </c>
    </row>
    <row r="261" spans="2:4">
      <c r="B261" s="33" t="s">
        <v>229</v>
      </c>
      <c r="C261" s="33" t="s">
        <v>90</v>
      </c>
      <c r="D261" s="18">
        <v>1963</v>
      </c>
    </row>
    <row r="262" spans="2:4">
      <c r="B262" s="33" t="s">
        <v>230</v>
      </c>
      <c r="C262" s="33" t="s">
        <v>231</v>
      </c>
      <c r="D262" s="18">
        <v>1963</v>
      </c>
    </row>
    <row r="263" spans="2:4">
      <c r="B263" s="33" t="s">
        <v>232</v>
      </c>
      <c r="C263" s="33" t="s">
        <v>107</v>
      </c>
      <c r="D263" s="18">
        <v>1962</v>
      </c>
    </row>
    <row r="264" spans="2:4">
      <c r="B264" s="33" t="s">
        <v>233</v>
      </c>
      <c r="C264" s="33" t="s">
        <v>38</v>
      </c>
      <c r="D264" s="18">
        <v>1983</v>
      </c>
    </row>
    <row r="265" spans="2:4">
      <c r="B265" s="33" t="s">
        <v>233</v>
      </c>
      <c r="C265" s="33" t="s">
        <v>234</v>
      </c>
      <c r="D265" s="18">
        <v>1952</v>
      </c>
    </row>
    <row r="266" spans="2:4">
      <c r="B266" s="79" t="s">
        <v>368</v>
      </c>
      <c r="C266" s="79" t="s">
        <v>151</v>
      </c>
      <c r="D266" s="18">
        <v>1991</v>
      </c>
    </row>
    <row r="267" spans="2:4">
      <c r="B267" s="33" t="s">
        <v>235</v>
      </c>
      <c r="C267" s="33" t="s">
        <v>170</v>
      </c>
      <c r="D267" s="18">
        <v>1959</v>
      </c>
    </row>
    <row r="268" spans="2:4">
      <c r="B268" s="33" t="s">
        <v>235</v>
      </c>
      <c r="C268" s="33" t="s">
        <v>143</v>
      </c>
      <c r="D268" s="18">
        <v>1993</v>
      </c>
    </row>
    <row r="269" spans="2:4">
      <c r="B269" s="33" t="s">
        <v>235</v>
      </c>
      <c r="C269" s="33" t="s">
        <v>62</v>
      </c>
      <c r="D269" s="18">
        <v>1967</v>
      </c>
    </row>
    <row r="270" spans="2:4">
      <c r="B270" s="33" t="s">
        <v>235</v>
      </c>
      <c r="C270" s="33" t="s">
        <v>130</v>
      </c>
      <c r="D270" s="18">
        <v>1997</v>
      </c>
    </row>
    <row r="271" spans="2:4">
      <c r="B271" s="33" t="s">
        <v>236</v>
      </c>
      <c r="C271" s="33" t="s">
        <v>237</v>
      </c>
      <c r="D271" s="18">
        <v>1968</v>
      </c>
    </row>
    <row r="272" spans="2:4">
      <c r="B272" s="33" t="s">
        <v>238</v>
      </c>
      <c r="C272" s="33" t="s">
        <v>52</v>
      </c>
      <c r="D272" s="18">
        <v>1959</v>
      </c>
    </row>
    <row r="273" spans="2:4">
      <c r="B273" s="33" t="s">
        <v>239</v>
      </c>
      <c r="C273" s="33" t="s">
        <v>42</v>
      </c>
      <c r="D273" s="18">
        <v>1962</v>
      </c>
    </row>
    <row r="274" spans="2:4">
      <c r="B274" s="33" t="s">
        <v>415</v>
      </c>
      <c r="C274" s="33" t="s">
        <v>416</v>
      </c>
      <c r="D274" s="18">
        <v>1972</v>
      </c>
    </row>
    <row r="275" spans="2:4">
      <c r="B275" s="33" t="s">
        <v>317</v>
      </c>
      <c r="C275" s="33" t="s">
        <v>90</v>
      </c>
      <c r="D275" s="18">
        <v>1969</v>
      </c>
    </row>
    <row r="276" spans="2:4">
      <c r="B276" s="33" t="s">
        <v>371</v>
      </c>
      <c r="C276" s="33" t="s">
        <v>268</v>
      </c>
      <c r="D276" s="18">
        <v>1981</v>
      </c>
    </row>
    <row r="277" spans="2:4">
      <c r="B277" s="33" t="s">
        <v>240</v>
      </c>
      <c r="C277" s="33" t="s">
        <v>109</v>
      </c>
      <c r="D277" s="18">
        <v>1950</v>
      </c>
    </row>
    <row r="278" spans="2:4">
      <c r="B278" s="33" t="s">
        <v>241</v>
      </c>
      <c r="C278" s="33" t="s">
        <v>143</v>
      </c>
      <c r="D278" s="18">
        <v>1989</v>
      </c>
    </row>
    <row r="279" spans="2:4">
      <c r="B279" s="33" t="s">
        <v>242</v>
      </c>
      <c r="C279" s="33" t="s">
        <v>62</v>
      </c>
      <c r="D279" s="18">
        <v>1981</v>
      </c>
    </row>
  </sheetData>
  <sortState ref="A2:D450">
    <sortCondition ref="B2:B4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GATTORNA Ennio</dc:creator>
  <cp:lastModifiedBy>Ennio</cp:lastModifiedBy>
  <dcterms:created xsi:type="dcterms:W3CDTF">2021-12-05T16:02:38Z</dcterms:created>
  <dcterms:modified xsi:type="dcterms:W3CDTF">2025-01-20T09:46:13Z</dcterms:modified>
</cp:coreProperties>
</file>