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6" activeTab="0"/>
  </bookViews>
  <sheets>
    <sheet name="Classifica Generale" sheetId="1" r:id="rId1"/>
    <sheet name="Foglio1" sheetId="2" r:id="rId2"/>
  </sheets>
  <definedNames>
    <definedName name="__Anonymous_Sheet_DB__1">'Classifica Generale'!$A$4:$GZ$16</definedName>
    <definedName name="__Anonymous_Sheet_DB__1_1">'Classifica Generale'!$A$4:$GZ$16</definedName>
    <definedName name="__Anonymous_Sheet_DB__1_2">'Classifica Generale'!$A$4:$GZ$16</definedName>
    <definedName name="__Anonymous_Sheet_DB__1_3">'Classifica Generale'!$A$4:$GZ$16</definedName>
    <definedName name="__Anonymous_Sheet_DB__1_4">'Classifica Generale'!$A$4:$GZ$16</definedName>
    <definedName name="__Anonymous_Sheet_DB__1_5">'Classifica Generale'!$A$4:$GZ$16</definedName>
    <definedName name="Excel_BuiltIn_Print_Area">NA()</definedName>
    <definedName name="Excel_BuiltIn_Sheet_Title">"Foglio2"</definedName>
  </definedNames>
  <calcPr fullCalcOnLoad="1"/>
</workbook>
</file>

<file path=xl/sharedStrings.xml><?xml version="1.0" encoding="utf-8"?>
<sst xmlns="http://schemas.openxmlformats.org/spreadsheetml/2006/main" count="183" uniqueCount="149">
  <si>
    <t>ULTRA</t>
  </si>
  <si>
    <t xml:space="preserve"> </t>
  </si>
  <si>
    <t>KM totali</t>
  </si>
  <si>
    <t>TOTALE </t>
  </si>
  <si>
    <t>COGNOME</t>
  </si>
  <si>
    <t>NOME</t>
  </si>
  <si>
    <t>ANNO</t>
  </si>
  <si>
    <t>metri disliv.</t>
  </si>
  <si>
    <t>n° GARE</t>
  </si>
  <si>
    <t>Costa</t>
  </si>
  <si>
    <t>Massimo</t>
  </si>
  <si>
    <t>Moro</t>
  </si>
  <si>
    <t>Roberto</t>
  </si>
  <si>
    <t>Tofalo</t>
  </si>
  <si>
    <t>Giacomo</t>
  </si>
  <si>
    <t>Andrea</t>
  </si>
  <si>
    <t>Amarotti</t>
  </si>
  <si>
    <t>Giovanni</t>
  </si>
  <si>
    <t xml:space="preserve">Bacchiocchi </t>
  </si>
  <si>
    <t>Mauro</t>
  </si>
  <si>
    <t>Baiardi</t>
  </si>
  <si>
    <t>Piero</t>
  </si>
  <si>
    <t>Viviano</t>
  </si>
  <si>
    <t>Stefano</t>
  </si>
  <si>
    <t>Alessandro</t>
  </si>
  <si>
    <t>Segatto</t>
  </si>
  <si>
    <t>Alberto</t>
  </si>
  <si>
    <t>Repetti</t>
  </si>
  <si>
    <t>Paolo</t>
  </si>
  <si>
    <t>Mandirola</t>
  </si>
  <si>
    <t>Dhimi</t>
  </si>
  <si>
    <t>Hicham</t>
  </si>
  <si>
    <t>Ferrari</t>
  </si>
  <si>
    <t>Manellini</t>
  </si>
  <si>
    <t xml:space="preserve">Bergaglio </t>
  </si>
  <si>
    <t>Mario</t>
  </si>
  <si>
    <t>Mazzarello</t>
  </si>
  <si>
    <t>Annalisa</t>
  </si>
  <si>
    <t>DISLIVELLO</t>
  </si>
  <si>
    <t>TOTALE</t>
  </si>
  <si>
    <t>Totale km</t>
  </si>
  <si>
    <t>Trail Portofino</t>
  </si>
  <si>
    <t>Raiteri</t>
  </si>
  <si>
    <t>Enrico</t>
  </si>
  <si>
    <t>Greco</t>
  </si>
  <si>
    <t>Armando</t>
  </si>
  <si>
    <t>Gavuglio</t>
  </si>
  <si>
    <t>Francesco</t>
  </si>
  <si>
    <t>Val Maremola Trail</t>
  </si>
  <si>
    <t>Trail Terre Diverse</t>
  </si>
  <si>
    <t>Trail terre Diverse</t>
  </si>
  <si>
    <t>Trail dei Gorrei</t>
  </si>
  <si>
    <t>Perrotta</t>
  </si>
  <si>
    <t>Giuseppe</t>
  </si>
  <si>
    <t>Pozzi</t>
  </si>
  <si>
    <t>Donato</t>
  </si>
  <si>
    <t>Urbe (SV)</t>
  </si>
  <si>
    <t xml:space="preserve">Macciò </t>
  </si>
  <si>
    <t>Luigi</t>
  </si>
  <si>
    <t>A</t>
  </si>
  <si>
    <t>Castello di pietra</t>
  </si>
  <si>
    <t>Val Borbera Marathon</t>
  </si>
  <si>
    <t>Porte di pietra</t>
  </si>
  <si>
    <t>Merendi</t>
  </si>
  <si>
    <t>Elena</t>
  </si>
  <si>
    <t xml:space="preserve">Poggi </t>
  </si>
  <si>
    <t>Gianfranco</t>
  </si>
  <si>
    <t>Marchelli</t>
  </si>
  <si>
    <t>Borgo Val di Taro</t>
  </si>
  <si>
    <t>Monza Trail</t>
  </si>
  <si>
    <t>Trail Rensen (Arenzano)</t>
  </si>
  <si>
    <t>TrailGTM Garbagna</t>
  </si>
  <si>
    <t>Trail Bella di Notte (Garbagna)</t>
  </si>
  <si>
    <t>Ponta</t>
  </si>
  <si>
    <t>Pierpaolo</t>
  </si>
  <si>
    <t>Borasi</t>
  </si>
  <si>
    <t>Cortina Trail</t>
  </si>
  <si>
    <t>Mini Trail Quarto Stato</t>
  </si>
  <si>
    <t>Cepollina</t>
  </si>
  <si>
    <t>Luca Carlo</t>
  </si>
  <si>
    <t>Grassano</t>
  </si>
  <si>
    <t>Sara</t>
  </si>
  <si>
    <t>Molinari</t>
  </si>
  <si>
    <t>Collini</t>
  </si>
  <si>
    <t>Ottolenghi</t>
  </si>
  <si>
    <t>Silvio</t>
  </si>
  <si>
    <t xml:space="preserve">Luca  </t>
  </si>
  <si>
    <t>Tomaghelli</t>
  </si>
  <si>
    <t>Gianni</t>
  </si>
  <si>
    <t>km totali</t>
  </si>
  <si>
    <t>San Pietro d'Olba</t>
  </si>
  <si>
    <t>Genova Night Trail</t>
  </si>
  <si>
    <t xml:space="preserve">Cortina Trail  </t>
  </si>
  <si>
    <t>Trail Garbagna disl 960 km 16,5</t>
  </si>
  <si>
    <t xml:space="preserve">Mini Trail Quarto Stato </t>
  </si>
  <si>
    <t>Ceresina</t>
  </si>
  <si>
    <t>Lunassi</t>
  </si>
  <si>
    <t>Lunassi disl.1400 - 600)</t>
  </si>
  <si>
    <t>Cervino Matterborn X-Trail</t>
  </si>
  <si>
    <t>Trail San Zaccaria</t>
  </si>
  <si>
    <t>Trail della Filigrana</t>
  </si>
  <si>
    <t>Montanari</t>
  </si>
  <si>
    <t>Simone</t>
  </si>
  <si>
    <t>Casteovecchio di Rocca Barbena</t>
  </si>
  <si>
    <t>Monviso Trail</t>
  </si>
  <si>
    <t>Monviso trail</t>
  </si>
  <si>
    <t>Val Borbera Trail 2500 - 450</t>
  </si>
  <si>
    <t>Val Borbera Trail km 10 - km37</t>
  </si>
  <si>
    <t>Trail dei Fieschi</t>
  </si>
  <si>
    <t>Bianucci</t>
  </si>
  <si>
    <t>Mattia</t>
  </si>
  <si>
    <t>Trail Sestri Levante km 21,1 - Trail del Moscato km 21,1</t>
  </si>
  <si>
    <t>Trail Cartosio 690 - 1390</t>
  </si>
  <si>
    <t xml:space="preserve">Grosso </t>
  </si>
  <si>
    <t>Trail Cartosio km 10 - km 25</t>
  </si>
  <si>
    <t>Repetto</t>
  </si>
  <si>
    <t>Teresa</t>
  </si>
  <si>
    <t>Scabbio</t>
  </si>
  <si>
    <t>Diego</t>
  </si>
  <si>
    <t>Cuzzolin</t>
  </si>
  <si>
    <t>Tardito</t>
  </si>
  <si>
    <t>Bulich</t>
  </si>
  <si>
    <t>Davide</t>
  </si>
  <si>
    <t xml:space="preserve">Garioni </t>
  </si>
  <si>
    <t>Marco</t>
  </si>
  <si>
    <t>Orlando</t>
  </si>
  <si>
    <t>Cao</t>
  </si>
  <si>
    <t>Sergio</t>
  </si>
  <si>
    <t>Franceschelli</t>
  </si>
  <si>
    <t>Antonio</t>
  </si>
  <si>
    <t>Svitlana</t>
  </si>
  <si>
    <t>Tina</t>
  </si>
  <si>
    <t>Patrizia</t>
  </si>
  <si>
    <t>Lassen</t>
  </si>
  <si>
    <t>Tsymbal</t>
  </si>
  <si>
    <t>Zanellato</t>
  </si>
  <si>
    <t>Giacobbe</t>
  </si>
  <si>
    <t>Fulvio</t>
  </si>
  <si>
    <t>Carnevali Carlino</t>
  </si>
  <si>
    <t>Cristina</t>
  </si>
  <si>
    <t>Trail del Vino disl mt 300 - mt 660-Santolcese 2430</t>
  </si>
  <si>
    <t>Trail del Vino disl km 9,3 - km 21- Santolcese km 42</t>
  </si>
  <si>
    <t>Trail Sestri Levante 1300 -Trail del Moscato 1100</t>
  </si>
  <si>
    <t>Chianti Classico Trail mt 450 - Arrancabirra mt 1400</t>
  </si>
  <si>
    <t>Chianti Classico Trail  21 km- Arrancfabirra 18 km</t>
  </si>
  <si>
    <t>BergTrail 780 - Arrancazoppa Finalborgo  500</t>
  </si>
  <si>
    <t>BergTrail km 17 . Arrancazoppa Finalborgo km 12</t>
  </si>
  <si>
    <t>Monforte d'Alba</t>
  </si>
  <si>
    <t>4 Chiese Trail Loano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</si>
</sst>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"/>
    <numFmt numFmtId="166" formatCode="#;[Red]\-#"/>
    <numFmt numFmtId="167" formatCode="0;[Red]0"/>
    <numFmt numFmtId="168" formatCode="0.0;[Red]0.0"/>
    <numFmt numFmtId="169" formatCode="0;[Red]\-0"/>
    <numFmt numFmtId="170" formatCode="#.0;[Red]\-#.0"/>
    <numFmt numFmtId="171" formatCode="0.0_ ;[Red]\-0.0\ 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56">
    <font>
      <sz val="10"/>
      <name val="Arial"/>
      <family val="2"/>
    </font>
    <font>
      <sz val="8"/>
      <color indexed="57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10"/>
      <color indexed="49"/>
      <name val="Arial"/>
      <family val="2"/>
    </font>
    <font>
      <b/>
      <sz val="8"/>
      <color indexed="57"/>
      <name val="Arial"/>
      <family val="2"/>
    </font>
    <font>
      <b/>
      <sz val="12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b/>
      <sz val="8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8"/>
      <color indexed="8"/>
      <name val="Arial"/>
      <family val="2"/>
    </font>
    <font>
      <b/>
      <sz val="10"/>
      <color indexed="49"/>
      <name val="Arial"/>
      <family val="2"/>
    </font>
    <font>
      <b/>
      <sz val="10"/>
      <color indexed="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 textRotation="90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 horizontal="center" textRotation="90"/>
      <protection/>
    </xf>
    <xf numFmtId="0" fontId="3" fillId="0" borderId="0" xfId="0" applyNumberFormat="1" applyFont="1" applyFill="1" applyBorder="1" applyAlignment="1" applyProtection="1">
      <alignment horizontal="center" textRotation="90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64" fontId="9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165" fontId="3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7" fontId="13" fillId="0" borderId="0" xfId="0" applyNumberFormat="1" applyFont="1" applyFill="1" applyBorder="1" applyAlignment="1" applyProtection="1">
      <alignment horizontal="center"/>
      <protection/>
    </xf>
    <xf numFmtId="167" fontId="3" fillId="0" borderId="0" xfId="0" applyNumberFormat="1" applyFont="1" applyFill="1" applyBorder="1" applyAlignment="1" applyProtection="1">
      <alignment horizontal="center"/>
      <protection/>
    </xf>
    <xf numFmtId="168" fontId="13" fillId="0" borderId="0" xfId="0" applyNumberFormat="1" applyFont="1" applyFill="1" applyBorder="1" applyAlignment="1" applyProtection="1">
      <alignment horizontal="center"/>
      <protection/>
    </xf>
    <xf numFmtId="166" fontId="3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8" fontId="3" fillId="0" borderId="0" xfId="0" applyNumberFormat="1" applyFont="1" applyFill="1" applyBorder="1" applyAlignment="1" applyProtection="1">
      <alignment horizontal="center"/>
      <protection/>
    </xf>
    <xf numFmtId="167" fontId="14" fillId="0" borderId="0" xfId="0" applyNumberFormat="1" applyFont="1" applyFill="1" applyBorder="1" applyAlignment="1" applyProtection="1">
      <alignment horizontal="center"/>
      <protection/>
    </xf>
    <xf numFmtId="165" fontId="3" fillId="0" borderId="0" xfId="0" applyNumberFormat="1" applyFont="1" applyFill="1" applyBorder="1" applyAlignment="1" applyProtection="1">
      <alignment horizontal="left"/>
      <protection/>
    </xf>
    <xf numFmtId="168" fontId="3" fillId="0" borderId="0" xfId="0" applyNumberFormat="1" applyFont="1" applyFill="1" applyBorder="1" applyAlignment="1" applyProtection="1">
      <alignment horizontal="left"/>
      <protection/>
    </xf>
    <xf numFmtId="169" fontId="3" fillId="0" borderId="0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67" fontId="4" fillId="0" borderId="0" xfId="0" applyNumberFormat="1" applyFont="1" applyFill="1" applyBorder="1" applyAlignment="1" applyProtection="1">
      <alignment horizontal="center"/>
      <protection/>
    </xf>
    <xf numFmtId="167" fontId="15" fillId="0" borderId="0" xfId="0" applyNumberFormat="1" applyFont="1" applyFill="1" applyBorder="1" applyAlignment="1" applyProtection="1">
      <alignment horizontal="center"/>
      <protection/>
    </xf>
    <xf numFmtId="167" fontId="5" fillId="0" borderId="0" xfId="0" applyNumberFormat="1" applyFont="1" applyFill="1" applyBorder="1" applyAlignment="1" applyProtection="1">
      <alignment horizontal="center"/>
      <protection/>
    </xf>
    <xf numFmtId="168" fontId="1" fillId="0" borderId="0" xfId="0" applyNumberFormat="1" applyFont="1" applyFill="1" applyBorder="1" applyAlignment="1" applyProtection="1">
      <alignment horizontal="left"/>
      <protection/>
    </xf>
    <xf numFmtId="164" fontId="13" fillId="0" borderId="0" xfId="0" applyNumberFormat="1" applyFont="1" applyFill="1" applyBorder="1" applyAlignment="1" applyProtection="1">
      <alignment horizontal="center"/>
      <protection/>
    </xf>
    <xf numFmtId="168" fontId="4" fillId="0" borderId="0" xfId="0" applyNumberFormat="1" applyFont="1" applyFill="1" applyBorder="1" applyAlignment="1" applyProtection="1">
      <alignment horizontal="center"/>
      <protection/>
    </xf>
    <xf numFmtId="168" fontId="15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66" fontId="16" fillId="0" borderId="0" xfId="0" applyNumberFormat="1" applyFont="1" applyFill="1" applyBorder="1" applyAlignment="1" applyProtection="1">
      <alignment horizontal="center"/>
      <protection/>
    </xf>
    <xf numFmtId="0" fontId="55" fillId="0" borderId="0" xfId="0" applyNumberFormat="1" applyFont="1" applyFill="1" applyBorder="1" applyAlignment="1" applyProtection="1">
      <alignment horizontal="center" textRotation="90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 horizontal="center" textRotation="90" wrapText="1"/>
      <protection/>
    </xf>
    <xf numFmtId="171" fontId="16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tabSelected="1" zoomScaleSheetLayoutView="10" zoomScalePageLayoutView="0" workbookViewId="0" topLeftCell="A2">
      <selection activeCell="A57" sqref="A57"/>
    </sheetView>
  </sheetViews>
  <sheetFormatPr defaultColWidth="8.28125" defaultRowHeight="12.75"/>
  <cols>
    <col min="1" max="2" width="3.140625" style="1" customWidth="1"/>
    <col min="3" max="3" width="12.57421875" style="2" bestFit="1" customWidth="1"/>
    <col min="4" max="4" width="10.7109375" style="2" customWidth="1"/>
    <col min="5" max="5" width="9.421875" style="2" customWidth="1"/>
    <col min="6" max="7" width="10.28125" style="3" customWidth="1"/>
    <col min="8" max="8" width="7.140625" style="4" customWidth="1"/>
    <col min="9" max="24" width="4.421875" style="4" bestFit="1" customWidth="1"/>
    <col min="25" max="27" width="3.57421875" style="4" bestFit="1" customWidth="1"/>
    <col min="28" max="28" width="4.421875" style="4" bestFit="1" customWidth="1"/>
    <col min="29" max="30" width="3.57421875" style="4" bestFit="1" customWidth="1"/>
    <col min="31" max="32" width="4.421875" style="4" bestFit="1" customWidth="1"/>
    <col min="33" max="33" width="3.57421875" style="4" bestFit="1" customWidth="1"/>
    <col min="34" max="36" width="4.421875" style="4" bestFit="1" customWidth="1"/>
    <col min="37" max="38" width="3.57421875" style="4" bestFit="1" customWidth="1"/>
    <col min="39" max="39" width="4.421875" style="4" bestFit="1" customWidth="1"/>
    <col min="40" max="41" width="3.57421875" style="4" bestFit="1" customWidth="1"/>
    <col min="42" max="42" width="4.421875" style="4" bestFit="1" customWidth="1"/>
    <col min="43" max="43" width="3.00390625" style="4" bestFit="1" customWidth="1"/>
    <col min="44" max="44" width="10.00390625" style="4" bestFit="1" customWidth="1"/>
    <col min="45" max="45" width="6.421875" style="4" customWidth="1"/>
    <col min="46" max="53" width="4.421875" style="4" bestFit="1" customWidth="1"/>
    <col min="54" max="56" width="4.421875" style="4" customWidth="1"/>
    <col min="57" max="57" width="3.00390625" style="4" bestFit="1" customWidth="1"/>
    <col min="58" max="58" width="4.421875" style="4" customWidth="1"/>
    <col min="59" max="64" width="3.00390625" style="4" bestFit="1" customWidth="1"/>
    <col min="65" max="65" width="4.57421875" style="4" bestFit="1" customWidth="1"/>
    <col min="66" max="66" width="3.00390625" style="4" bestFit="1" customWidth="1"/>
    <col min="67" max="79" width="4.57421875" style="4" bestFit="1" customWidth="1"/>
    <col min="80" max="80" width="11.140625" style="4" bestFit="1" customWidth="1"/>
    <col min="81" max="81" width="9.00390625" style="5" bestFit="1" customWidth="1"/>
    <col min="82" max="82" width="5.28125" style="5" bestFit="1" customWidth="1"/>
    <col min="83" max="84" width="3.8515625" style="5" customWidth="1"/>
    <col min="85" max="93" width="3.8515625" style="4" customWidth="1"/>
    <col min="94" max="94" width="5.7109375" style="6" customWidth="1"/>
    <col min="95" max="98" width="3.8515625" style="6" customWidth="1"/>
    <col min="99" max="101" width="3.8515625" style="4" customWidth="1"/>
    <col min="102" max="108" width="3.8515625" style="5" customWidth="1"/>
    <col min="109" max="128" width="11.57421875" style="5" customWidth="1"/>
    <col min="129" max="130" width="5.28125" style="5" customWidth="1"/>
    <col min="131" max="132" width="5.7109375" style="5" customWidth="1"/>
    <col min="133" max="133" width="6.57421875" style="5" customWidth="1"/>
    <col min="134" max="142" width="5.28125" style="5" customWidth="1"/>
    <col min="143" max="143" width="4.421875" style="5" customWidth="1"/>
    <col min="144" max="145" width="5.28125" style="5" customWidth="1"/>
    <col min="146" max="190" width="7.140625" style="4" customWidth="1"/>
    <col min="191" max="191" width="7.140625" style="7" customWidth="1"/>
    <col min="192" max="199" width="7.140625" style="4" customWidth="1"/>
    <col min="200" max="200" width="4.421875" style="8" customWidth="1"/>
    <col min="201" max="204" width="5.00390625" style="8" customWidth="1"/>
    <col min="205" max="205" width="4.140625" style="8" customWidth="1"/>
    <col min="206" max="207" width="4.140625" style="5" customWidth="1"/>
    <col min="208" max="208" width="5.00390625" style="5" customWidth="1"/>
    <col min="209" max="16384" width="8.28125" style="5" customWidth="1"/>
  </cols>
  <sheetData>
    <row r="1" spans="1:256" s="14" customFormat="1" ht="218.25" customHeight="1">
      <c r="A1" s="9" t="s">
        <v>0</v>
      </c>
      <c r="B1" s="9"/>
      <c r="C1" s="2"/>
      <c r="D1" s="10"/>
      <c r="E1" s="2"/>
      <c r="F1" s="11"/>
      <c r="G1" s="11"/>
      <c r="H1" s="12"/>
      <c r="I1" s="49"/>
      <c r="J1" s="49" t="s">
        <v>148</v>
      </c>
      <c r="K1" s="49" t="s">
        <v>147</v>
      </c>
      <c r="L1" s="49" t="s">
        <v>145</v>
      </c>
      <c r="M1" s="49" t="s">
        <v>143</v>
      </c>
      <c r="N1" s="49" t="s">
        <v>140</v>
      </c>
      <c r="O1" s="49" t="s">
        <v>112</v>
      </c>
      <c r="P1" s="49" t="s">
        <v>142</v>
      </c>
      <c r="Q1" s="49" t="s">
        <v>108</v>
      </c>
      <c r="R1" s="49" t="s">
        <v>106</v>
      </c>
      <c r="S1" s="49" t="s">
        <v>104</v>
      </c>
      <c r="T1" s="49" t="s">
        <v>103</v>
      </c>
      <c r="U1" s="49" t="s">
        <v>100</v>
      </c>
      <c r="V1" s="49" t="s">
        <v>99</v>
      </c>
      <c r="W1" s="49" t="s">
        <v>98</v>
      </c>
      <c r="X1" s="49" t="s">
        <v>97</v>
      </c>
      <c r="Y1" s="49" t="s">
        <v>95</v>
      </c>
      <c r="Z1" s="49" t="s">
        <v>90</v>
      </c>
      <c r="AA1" s="49" t="s">
        <v>77</v>
      </c>
      <c r="AB1" s="49" t="s">
        <v>92</v>
      </c>
      <c r="AC1" s="49" t="s">
        <v>91</v>
      </c>
      <c r="AD1" s="49" t="s">
        <v>93</v>
      </c>
      <c r="AE1" s="49" t="s">
        <v>71</v>
      </c>
      <c r="AF1" s="49" t="s">
        <v>70</v>
      </c>
      <c r="AG1" s="49" t="s">
        <v>69</v>
      </c>
      <c r="AH1" s="49" t="s">
        <v>68</v>
      </c>
      <c r="AI1" s="49" t="s">
        <v>62</v>
      </c>
      <c r="AJ1" s="49" t="s">
        <v>61</v>
      </c>
      <c r="AK1" s="49" t="s">
        <v>60</v>
      </c>
      <c r="AL1" s="49" t="s">
        <v>56</v>
      </c>
      <c r="AM1" s="49" t="s">
        <v>51</v>
      </c>
      <c r="AN1" s="49" t="s">
        <v>50</v>
      </c>
      <c r="AO1" s="49" t="s">
        <v>48</v>
      </c>
      <c r="AP1" s="13" t="s">
        <v>41</v>
      </c>
      <c r="AQ1" s="13" t="s">
        <v>1</v>
      </c>
      <c r="AR1" s="13"/>
      <c r="AS1" s="47" t="s">
        <v>2</v>
      </c>
      <c r="AT1" s="49"/>
      <c r="AU1" s="49"/>
      <c r="AV1" s="49" t="s">
        <v>147</v>
      </c>
      <c r="AW1" s="49" t="s">
        <v>146</v>
      </c>
      <c r="AX1" s="49" t="s">
        <v>144</v>
      </c>
      <c r="AY1" s="49" t="s">
        <v>141</v>
      </c>
      <c r="AZ1" s="49" t="s">
        <v>114</v>
      </c>
      <c r="BA1" s="49" t="s">
        <v>111</v>
      </c>
      <c r="BB1" s="49" t="s">
        <v>108</v>
      </c>
      <c r="BC1" s="49" t="s">
        <v>107</v>
      </c>
      <c r="BD1" s="49" t="s">
        <v>105</v>
      </c>
      <c r="BE1" s="49" t="s">
        <v>103</v>
      </c>
      <c r="BF1" s="49" t="s">
        <v>100</v>
      </c>
      <c r="BG1" s="49" t="s">
        <v>99</v>
      </c>
      <c r="BH1" s="49" t="s">
        <v>98</v>
      </c>
      <c r="BI1" s="49" t="s">
        <v>96</v>
      </c>
      <c r="BJ1" s="49" t="s">
        <v>95</v>
      </c>
      <c r="BK1" s="49" t="s">
        <v>90</v>
      </c>
      <c r="BL1" s="49" t="s">
        <v>94</v>
      </c>
      <c r="BM1" s="49" t="s">
        <v>91</v>
      </c>
      <c r="BN1" s="49" t="s">
        <v>76</v>
      </c>
      <c r="BO1" s="49" t="s">
        <v>72</v>
      </c>
      <c r="BP1" s="49" t="s">
        <v>71</v>
      </c>
      <c r="BQ1" s="49" t="s">
        <v>70</v>
      </c>
      <c r="BR1" s="49" t="s">
        <v>69</v>
      </c>
      <c r="BS1" s="49" t="s">
        <v>68</v>
      </c>
      <c r="BT1" s="49" t="s">
        <v>62</v>
      </c>
      <c r="BU1" s="49" t="s">
        <v>61</v>
      </c>
      <c r="BV1" s="49" t="s">
        <v>60</v>
      </c>
      <c r="BW1" s="49" t="s">
        <v>56</v>
      </c>
      <c r="BX1" s="49" t="s">
        <v>51</v>
      </c>
      <c r="BY1" s="49" t="s">
        <v>49</v>
      </c>
      <c r="BZ1" s="49" t="s">
        <v>48</v>
      </c>
      <c r="CA1" s="14" t="s">
        <v>41</v>
      </c>
      <c r="CB1" s="14" t="s">
        <v>1</v>
      </c>
      <c r="CD1" s="13"/>
      <c r="CE1" s="13"/>
      <c r="CM1" s="13"/>
      <c r="CN1" s="13"/>
      <c r="CO1" s="13"/>
      <c r="CP1" s="13"/>
      <c r="CQ1" s="13"/>
      <c r="CR1" s="13"/>
      <c r="CS1" s="13"/>
      <c r="CT1" s="13"/>
      <c r="CU1" s="13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05" ht="15.75">
      <c r="A2" s="15"/>
      <c r="B2" s="15"/>
      <c r="D2" s="10"/>
      <c r="F2" s="11" t="s">
        <v>3</v>
      </c>
      <c r="G2" s="1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G2" s="12"/>
      <c r="CH2" s="12"/>
      <c r="CI2" s="12"/>
      <c r="CJ2" s="12"/>
      <c r="CK2" s="12"/>
      <c r="CL2" s="12"/>
      <c r="CM2" s="12"/>
      <c r="CN2" s="12"/>
      <c r="CO2" s="12"/>
      <c r="CP2" s="16"/>
      <c r="CQ2" s="16"/>
      <c r="CR2" s="16"/>
      <c r="CS2" s="16"/>
      <c r="CT2" s="16"/>
      <c r="CU2" s="12"/>
      <c r="CV2" s="12"/>
      <c r="CW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J2" s="12"/>
      <c r="GK2" s="12"/>
      <c r="GL2" s="12"/>
      <c r="GM2" s="12"/>
      <c r="GN2" s="12"/>
      <c r="GO2" s="12"/>
      <c r="GP2" s="12"/>
      <c r="GQ2" s="12"/>
      <c r="GR2" s="17"/>
      <c r="GS2" s="17"/>
      <c r="GT2" s="17"/>
      <c r="GU2" s="17"/>
      <c r="GV2" s="17"/>
      <c r="GW2" s="17"/>
    </row>
    <row r="3" spans="1:208" ht="12.75">
      <c r="A3" s="15" t="s">
        <v>59</v>
      </c>
      <c r="B3" s="15"/>
      <c r="C3" s="18" t="s">
        <v>4</v>
      </c>
      <c r="D3" s="18" t="s">
        <v>5</v>
      </c>
      <c r="E3" s="19" t="s">
        <v>6</v>
      </c>
      <c r="F3" s="11" t="s">
        <v>7</v>
      </c>
      <c r="G3" s="11" t="s">
        <v>89</v>
      </c>
      <c r="H3" s="12" t="s">
        <v>8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8"/>
      <c r="CC3" s="18"/>
      <c r="CD3" s="19"/>
      <c r="CG3" s="12"/>
      <c r="CH3" s="12"/>
      <c r="CI3" s="12"/>
      <c r="CJ3" s="12"/>
      <c r="CK3" s="12"/>
      <c r="CL3" s="12"/>
      <c r="CM3" s="12"/>
      <c r="CN3" s="12"/>
      <c r="CO3" s="12"/>
      <c r="CP3" s="16"/>
      <c r="CQ3" s="16"/>
      <c r="CR3" s="16"/>
      <c r="CS3" s="16"/>
      <c r="CT3" s="16"/>
      <c r="CU3" s="12"/>
      <c r="CV3" s="12"/>
      <c r="CW3" s="12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J3" s="12"/>
      <c r="GK3" s="12"/>
      <c r="GL3" s="12"/>
      <c r="GM3" s="12"/>
      <c r="GN3" s="12"/>
      <c r="GO3" s="12"/>
      <c r="GP3" s="12"/>
      <c r="GQ3" s="12"/>
      <c r="GR3" s="17"/>
      <c r="GS3" s="17"/>
      <c r="GT3" s="17"/>
      <c r="GU3" s="17"/>
      <c r="GV3" s="17"/>
      <c r="GZ3" s="21"/>
    </row>
    <row r="4" spans="1:208" s="34" customFormat="1" ht="12.75">
      <c r="A4" s="22">
        <v>1</v>
      </c>
      <c r="B4" s="23">
        <v>10</v>
      </c>
      <c r="C4" s="24" t="s">
        <v>27</v>
      </c>
      <c r="D4" s="24" t="s">
        <v>28</v>
      </c>
      <c r="E4" s="5">
        <v>1974</v>
      </c>
      <c r="F4" s="25">
        <f aca="true" t="shared" si="0" ref="F4:F35">SUM(J4:AQ4)</f>
        <v>12354</v>
      </c>
      <c r="G4" s="30">
        <f aca="true" t="shared" si="1" ref="G4:G35">SUM(AU4:CL4)</f>
        <v>213.89999999999998</v>
      </c>
      <c r="H4" s="26">
        <f aca="true" t="shared" si="2" ref="H4:H35">SUM(B4:B4)</f>
        <v>10</v>
      </c>
      <c r="I4" s="27"/>
      <c r="J4" s="27"/>
      <c r="K4" s="27"/>
      <c r="L4" s="27"/>
      <c r="M4" s="27">
        <v>1400</v>
      </c>
      <c r="N4" s="27">
        <v>2430</v>
      </c>
      <c r="O4" s="27"/>
      <c r="P4" s="27">
        <v>1100</v>
      </c>
      <c r="Q4" s="27">
        <v>1444</v>
      </c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>
        <v>700</v>
      </c>
      <c r="AD4" s="27">
        <v>960</v>
      </c>
      <c r="AE4" s="27"/>
      <c r="AF4" s="27">
        <v>1300</v>
      </c>
      <c r="AG4" s="27"/>
      <c r="AH4" s="27"/>
      <c r="AI4" s="27"/>
      <c r="AJ4" s="27"/>
      <c r="AK4" s="27">
        <v>720</v>
      </c>
      <c r="AL4" s="27"/>
      <c r="AM4" s="27"/>
      <c r="AN4" s="27"/>
      <c r="AO4" s="27">
        <v>800</v>
      </c>
      <c r="AP4" s="27">
        <v>1500</v>
      </c>
      <c r="AQ4" s="27"/>
      <c r="AR4" s="26"/>
      <c r="AS4" s="30">
        <f aca="true" t="shared" si="3" ref="AS4:AS35">SUM(AU4:DE4)</f>
        <v>213.89999999999998</v>
      </c>
      <c r="AT4" s="27"/>
      <c r="AU4" s="27"/>
      <c r="AV4" s="27"/>
      <c r="AW4" s="27"/>
      <c r="AX4" s="27">
        <v>18</v>
      </c>
      <c r="AY4" s="27">
        <v>42</v>
      </c>
      <c r="AZ4" s="27"/>
      <c r="BA4" s="31">
        <v>21.1</v>
      </c>
      <c r="BB4" s="31">
        <v>21.1</v>
      </c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48">
        <v>15</v>
      </c>
      <c r="BN4" s="27"/>
      <c r="BO4" s="48">
        <v>16.5</v>
      </c>
      <c r="BP4" s="48"/>
      <c r="BQ4" s="48">
        <v>23</v>
      </c>
      <c r="BR4" s="48"/>
      <c r="BS4" s="48"/>
      <c r="BT4" s="48"/>
      <c r="BU4" s="48"/>
      <c r="BV4" s="48">
        <v>16</v>
      </c>
      <c r="BW4" s="48"/>
      <c r="BX4" s="48"/>
      <c r="BY4" s="48"/>
      <c r="BZ4" s="48">
        <v>15</v>
      </c>
      <c r="CA4" s="48">
        <v>26.2</v>
      </c>
      <c r="CB4" s="24"/>
      <c r="CC4" s="24"/>
      <c r="CD4" s="5"/>
      <c r="CE4" s="29"/>
      <c r="CF4" s="29"/>
      <c r="CG4" s="25"/>
      <c r="CH4" s="27"/>
      <c r="CI4" s="25"/>
      <c r="CJ4" s="25"/>
      <c r="CK4" s="25"/>
      <c r="CL4" s="25"/>
      <c r="CM4" s="25"/>
      <c r="CN4" s="25"/>
      <c r="CO4" s="25"/>
      <c r="CP4" s="30"/>
      <c r="CQ4" s="30"/>
      <c r="CR4" s="30"/>
      <c r="CS4" s="30"/>
      <c r="CT4" s="30"/>
      <c r="CU4" s="25"/>
      <c r="CV4" s="27"/>
      <c r="CW4" s="27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7"/>
      <c r="ED4" s="27"/>
      <c r="EE4" s="27"/>
      <c r="EF4" s="27"/>
      <c r="EG4" s="31"/>
      <c r="EH4" s="27"/>
      <c r="EI4" s="27"/>
      <c r="EJ4" s="27"/>
      <c r="EK4" s="31"/>
      <c r="EL4" s="31"/>
      <c r="EM4" s="31"/>
      <c r="EN4" s="31"/>
      <c r="EO4" s="31"/>
      <c r="EP4" s="27"/>
      <c r="EQ4" s="27"/>
      <c r="ER4" s="26"/>
      <c r="ES4" s="27"/>
      <c r="ET4" s="26"/>
      <c r="EU4" s="27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7"/>
      <c r="FH4" s="27"/>
      <c r="FI4" s="27"/>
      <c r="FJ4" s="27"/>
      <c r="FK4" s="27"/>
      <c r="FL4" s="26"/>
      <c r="FM4" s="26"/>
      <c r="FN4" s="26"/>
      <c r="FO4" s="26"/>
      <c r="FP4" s="26"/>
      <c r="FQ4" s="27"/>
      <c r="FR4" s="27"/>
      <c r="FS4" s="26"/>
      <c r="FT4" s="26"/>
      <c r="FU4" s="27"/>
      <c r="FV4" s="27"/>
      <c r="FW4" s="26"/>
      <c r="FX4" s="26"/>
      <c r="FY4" s="26"/>
      <c r="FZ4" s="26"/>
      <c r="GA4" s="26"/>
      <c r="GB4" s="26"/>
      <c r="GC4" s="27"/>
      <c r="GD4" s="26"/>
      <c r="GE4" s="27"/>
      <c r="GF4" s="27"/>
      <c r="GG4" s="27"/>
      <c r="GH4" s="26"/>
      <c r="GI4" s="27"/>
      <c r="GJ4" s="26"/>
      <c r="GK4" s="26"/>
      <c r="GL4" s="27"/>
      <c r="GM4" s="26"/>
      <c r="GN4" s="27"/>
      <c r="GO4" s="26"/>
      <c r="GP4" s="27"/>
      <c r="GQ4" s="26"/>
      <c r="GR4" s="32"/>
      <c r="GS4" s="32"/>
      <c r="GT4" s="27"/>
      <c r="GU4" s="27"/>
      <c r="GV4" s="27"/>
      <c r="GW4" s="27"/>
      <c r="GX4" s="27"/>
      <c r="GY4" s="27"/>
      <c r="GZ4" s="33"/>
    </row>
    <row r="5" spans="1:208" s="34" customFormat="1" ht="12.75">
      <c r="A5" s="22">
        <f>A4+1</f>
        <v>2</v>
      </c>
      <c r="B5" s="23">
        <v>8</v>
      </c>
      <c r="C5" s="24" t="s">
        <v>13</v>
      </c>
      <c r="D5" s="24" t="s">
        <v>14</v>
      </c>
      <c r="E5" s="5">
        <v>1963</v>
      </c>
      <c r="F5" s="25">
        <f t="shared" si="0"/>
        <v>12260</v>
      </c>
      <c r="G5" s="30">
        <f t="shared" si="1"/>
        <v>222.5</v>
      </c>
      <c r="H5" s="26">
        <f t="shared" si="2"/>
        <v>8</v>
      </c>
      <c r="I5" s="27"/>
      <c r="J5" s="27">
        <v>1200</v>
      </c>
      <c r="K5" s="27"/>
      <c r="L5" s="27"/>
      <c r="M5" s="27"/>
      <c r="N5" s="27">
        <v>300</v>
      </c>
      <c r="O5" s="27"/>
      <c r="P5" s="27"/>
      <c r="Q5" s="27"/>
      <c r="R5" s="27">
        <v>2500</v>
      </c>
      <c r="S5" s="27"/>
      <c r="T5" s="27"/>
      <c r="U5" s="27"/>
      <c r="V5" s="27"/>
      <c r="W5" s="27"/>
      <c r="X5" s="27"/>
      <c r="Y5" s="27"/>
      <c r="Z5" s="27"/>
      <c r="AA5" s="27">
        <v>200</v>
      </c>
      <c r="AB5" s="27"/>
      <c r="AC5" s="27"/>
      <c r="AD5" s="27"/>
      <c r="AE5" s="27">
        <v>1760</v>
      </c>
      <c r="AF5" s="27"/>
      <c r="AG5" s="27"/>
      <c r="AH5" s="27"/>
      <c r="AI5" s="27">
        <v>4000</v>
      </c>
      <c r="AJ5" s="27"/>
      <c r="AK5" s="27"/>
      <c r="AL5" s="27"/>
      <c r="AM5" s="27"/>
      <c r="AN5" s="27">
        <v>800</v>
      </c>
      <c r="AO5" s="26"/>
      <c r="AP5" s="27">
        <v>1500</v>
      </c>
      <c r="AQ5" s="27"/>
      <c r="AR5" s="28"/>
      <c r="AS5" s="30">
        <f t="shared" si="3"/>
        <v>222.5</v>
      </c>
      <c r="AT5" s="27"/>
      <c r="AU5" s="31">
        <v>17</v>
      </c>
      <c r="AV5" s="31" t="s">
        <v>1</v>
      </c>
      <c r="AW5" s="31"/>
      <c r="AX5" s="31"/>
      <c r="AY5" s="31">
        <v>9.3</v>
      </c>
      <c r="AZ5" s="27"/>
      <c r="BA5" s="27"/>
      <c r="BB5" s="31"/>
      <c r="BC5" s="31">
        <v>37</v>
      </c>
      <c r="BD5" s="27"/>
      <c r="BE5" s="27"/>
      <c r="BF5" s="27"/>
      <c r="BG5" s="27"/>
      <c r="BH5" s="27"/>
      <c r="BI5" s="27"/>
      <c r="BJ5" s="27"/>
      <c r="BK5" s="27"/>
      <c r="BL5" s="27">
        <v>7</v>
      </c>
      <c r="BM5" s="27"/>
      <c r="BN5" s="27"/>
      <c r="BO5" s="48"/>
      <c r="BP5" s="48">
        <v>31</v>
      </c>
      <c r="BQ5" s="48"/>
      <c r="BR5" s="48"/>
      <c r="BS5" s="48"/>
      <c r="BT5" s="48">
        <v>71</v>
      </c>
      <c r="BU5" s="48"/>
      <c r="BV5" s="48"/>
      <c r="BW5" s="48"/>
      <c r="BX5" s="48"/>
      <c r="BY5" s="48">
        <v>24</v>
      </c>
      <c r="BZ5" s="30"/>
      <c r="CA5" s="48">
        <v>26.2</v>
      </c>
      <c r="CB5" s="24"/>
      <c r="CC5" s="24"/>
      <c r="CD5" s="5"/>
      <c r="CE5" s="29"/>
      <c r="CF5" s="29"/>
      <c r="CG5" s="27"/>
      <c r="CH5" s="25"/>
      <c r="CI5" s="25"/>
      <c r="CJ5" s="25"/>
      <c r="CK5" s="25"/>
      <c r="CL5" s="25"/>
      <c r="CM5" s="25"/>
      <c r="CN5" s="25"/>
      <c r="CO5" s="25"/>
      <c r="CP5" s="30"/>
      <c r="CQ5" s="30"/>
      <c r="CR5" s="30"/>
      <c r="CS5" s="30"/>
      <c r="CT5" s="30"/>
      <c r="CU5" s="27"/>
      <c r="CV5" s="27"/>
      <c r="CW5" s="27"/>
      <c r="CX5" s="36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31"/>
      <c r="ED5" s="31"/>
      <c r="EE5" s="31"/>
      <c r="EF5" s="31"/>
      <c r="EG5" s="31"/>
      <c r="EH5" s="27"/>
      <c r="EI5" s="31"/>
      <c r="EJ5" s="31"/>
      <c r="EK5" s="31"/>
      <c r="EL5" s="31"/>
      <c r="EM5" s="31"/>
      <c r="EN5" s="31"/>
      <c r="EO5" s="31"/>
      <c r="EP5" s="26"/>
      <c r="EQ5" s="26"/>
      <c r="ER5" s="26"/>
      <c r="ES5" s="26"/>
      <c r="ET5" s="27"/>
      <c r="EU5" s="26"/>
      <c r="EV5" s="26"/>
      <c r="EW5" s="26"/>
      <c r="EX5" s="26"/>
      <c r="EY5" s="26"/>
      <c r="EZ5" s="26"/>
      <c r="FA5" s="26"/>
      <c r="FB5" s="26"/>
      <c r="FC5" s="26"/>
      <c r="FD5" s="27"/>
      <c r="FE5" s="27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7"/>
      <c r="FQ5" s="26"/>
      <c r="FR5" s="26"/>
      <c r="FS5" s="27"/>
      <c r="FT5" s="26"/>
      <c r="FU5" s="26"/>
      <c r="FV5" s="27"/>
      <c r="FW5" s="26"/>
      <c r="FX5" s="26"/>
      <c r="FY5" s="26"/>
      <c r="FZ5" s="26"/>
      <c r="GA5" s="26"/>
      <c r="GB5" s="26"/>
      <c r="GC5" s="27"/>
      <c r="GD5" s="26"/>
      <c r="GE5" s="26"/>
      <c r="GF5" s="26"/>
      <c r="GG5" s="26"/>
      <c r="GH5" s="26"/>
      <c r="GI5" s="37"/>
      <c r="GJ5" s="27"/>
      <c r="GK5" s="27"/>
      <c r="GL5" s="26"/>
      <c r="GM5" s="26"/>
      <c r="GN5" s="26"/>
      <c r="GO5" s="26"/>
      <c r="GP5" s="26"/>
      <c r="GQ5" s="26"/>
      <c r="GR5" s="27"/>
      <c r="GS5" s="32"/>
      <c r="GT5" s="38"/>
      <c r="GU5" s="27"/>
      <c r="GV5" s="38"/>
      <c r="GW5" s="39"/>
      <c r="GX5" s="27"/>
      <c r="GY5" s="27"/>
      <c r="GZ5" s="33"/>
    </row>
    <row r="6" spans="1:208" s="34" customFormat="1" ht="12.75">
      <c r="A6" s="22">
        <f aca="true" t="shared" si="4" ref="A6:A52">A5+1</f>
        <v>3</v>
      </c>
      <c r="B6" s="23">
        <v>10</v>
      </c>
      <c r="C6" s="24" t="s">
        <v>54</v>
      </c>
      <c r="D6" s="24" t="s">
        <v>55</v>
      </c>
      <c r="E6" s="5">
        <v>1977</v>
      </c>
      <c r="F6" s="25">
        <f t="shared" si="0"/>
        <v>9074</v>
      </c>
      <c r="G6" s="30">
        <f t="shared" si="1"/>
        <v>191.7</v>
      </c>
      <c r="H6" s="26">
        <f t="shared" si="2"/>
        <v>10</v>
      </c>
      <c r="I6" s="27"/>
      <c r="J6" s="27"/>
      <c r="K6" s="27"/>
      <c r="L6" s="27">
        <v>780</v>
      </c>
      <c r="M6" s="27">
        <v>450</v>
      </c>
      <c r="N6" s="27"/>
      <c r="O6" s="27">
        <v>1390</v>
      </c>
      <c r="P6" s="27"/>
      <c r="Q6" s="27">
        <v>1444</v>
      </c>
      <c r="R6" s="27">
        <v>450</v>
      </c>
      <c r="S6" s="27"/>
      <c r="T6" s="27"/>
      <c r="U6" s="27">
        <v>900</v>
      </c>
      <c r="V6" s="27">
        <v>1000</v>
      </c>
      <c r="W6" s="27"/>
      <c r="X6" s="27">
        <v>600</v>
      </c>
      <c r="Y6" s="27"/>
      <c r="Z6" s="27"/>
      <c r="AA6" s="27"/>
      <c r="AB6" s="27"/>
      <c r="AC6" s="27"/>
      <c r="AD6" s="27">
        <v>960</v>
      </c>
      <c r="AE6" s="27"/>
      <c r="AF6" s="27"/>
      <c r="AG6" s="27"/>
      <c r="AH6" s="27"/>
      <c r="AI6" s="27"/>
      <c r="AJ6" s="27"/>
      <c r="AK6" s="26"/>
      <c r="AL6" s="27" t="s">
        <v>1</v>
      </c>
      <c r="AM6" s="27">
        <v>1100</v>
      </c>
      <c r="AN6" s="26"/>
      <c r="AO6" s="26"/>
      <c r="AP6" s="27"/>
      <c r="AQ6" s="27"/>
      <c r="AR6" s="26"/>
      <c r="AS6" s="30">
        <f t="shared" si="3"/>
        <v>191.7</v>
      </c>
      <c r="AT6" s="27" t="s">
        <v>1</v>
      </c>
      <c r="AU6" s="27"/>
      <c r="AV6" s="27"/>
      <c r="AW6" s="27">
        <v>17</v>
      </c>
      <c r="AX6" s="27">
        <v>21</v>
      </c>
      <c r="AY6" s="27"/>
      <c r="AZ6" s="27">
        <v>25</v>
      </c>
      <c r="BA6" s="27"/>
      <c r="BB6" s="31">
        <v>21.1</v>
      </c>
      <c r="BC6" s="31">
        <v>10</v>
      </c>
      <c r="BD6" s="31"/>
      <c r="BE6" s="27"/>
      <c r="BF6" s="31">
        <v>19.1</v>
      </c>
      <c r="BG6" s="27">
        <v>25</v>
      </c>
      <c r="BH6" s="27"/>
      <c r="BI6" s="27">
        <v>14</v>
      </c>
      <c r="BJ6" s="27"/>
      <c r="BK6" s="27"/>
      <c r="BL6" s="27"/>
      <c r="BM6" s="27"/>
      <c r="BN6" s="27"/>
      <c r="BO6" s="48">
        <v>16.5</v>
      </c>
      <c r="BP6" s="48"/>
      <c r="BQ6" s="48"/>
      <c r="BR6" s="48"/>
      <c r="BS6" s="48"/>
      <c r="BT6" s="48"/>
      <c r="BU6" s="48"/>
      <c r="BV6" s="30"/>
      <c r="BW6" s="48"/>
      <c r="BX6" s="48">
        <v>23</v>
      </c>
      <c r="BY6" s="30"/>
      <c r="BZ6" s="30"/>
      <c r="CA6" s="48"/>
      <c r="CB6" s="24"/>
      <c r="CC6" s="24"/>
      <c r="CD6" s="5"/>
      <c r="CE6" s="29"/>
      <c r="CF6" s="29"/>
      <c r="CG6" s="25"/>
      <c r="CH6" s="25"/>
      <c r="CI6" s="27"/>
      <c r="CJ6" s="27"/>
      <c r="CK6" s="25"/>
      <c r="CL6" s="25"/>
      <c r="CM6" s="25"/>
      <c r="CN6" s="25"/>
      <c r="CO6" s="25"/>
      <c r="CP6" s="36"/>
      <c r="CQ6" s="30"/>
      <c r="CR6" s="30"/>
      <c r="CS6" s="30"/>
      <c r="CT6" s="30"/>
      <c r="CU6" s="27"/>
      <c r="CV6" s="27"/>
      <c r="CW6" s="27"/>
      <c r="CX6" s="36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8"/>
      <c r="EQ6" s="26"/>
      <c r="ER6" s="26"/>
      <c r="ES6" s="26"/>
      <c r="ET6" s="27"/>
      <c r="EU6" s="26"/>
      <c r="EV6" s="26"/>
      <c r="EW6" s="26"/>
      <c r="EX6" s="26"/>
      <c r="EY6" s="26"/>
      <c r="EZ6" s="26"/>
      <c r="FA6" s="26"/>
      <c r="FB6" s="26"/>
      <c r="FC6" s="26"/>
      <c r="FD6" s="27"/>
      <c r="FE6" s="27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7"/>
      <c r="FQ6" s="26"/>
      <c r="FR6" s="26"/>
      <c r="FS6" s="27"/>
      <c r="FT6" s="26"/>
      <c r="FU6" s="26"/>
      <c r="FV6" s="27"/>
      <c r="FW6" s="26"/>
      <c r="FX6" s="26"/>
      <c r="FY6" s="26"/>
      <c r="FZ6" s="26"/>
      <c r="GA6" s="26"/>
      <c r="GB6" s="26"/>
      <c r="GC6" s="27"/>
      <c r="GD6" s="26"/>
      <c r="GE6" s="26"/>
      <c r="GF6" s="26"/>
      <c r="GG6" s="26"/>
      <c r="GH6" s="26"/>
      <c r="GI6" s="37"/>
      <c r="GJ6" s="27"/>
      <c r="GK6" s="27"/>
      <c r="GL6" s="26"/>
      <c r="GM6" s="26"/>
      <c r="GN6" s="26"/>
      <c r="GO6" s="26"/>
      <c r="GP6" s="26"/>
      <c r="GQ6" s="26"/>
      <c r="GR6" s="27"/>
      <c r="GS6" s="32"/>
      <c r="GT6" s="38"/>
      <c r="GU6" s="27"/>
      <c r="GV6" s="38"/>
      <c r="GW6" s="39"/>
      <c r="GX6" s="27"/>
      <c r="GY6" s="27"/>
      <c r="GZ6" s="33"/>
    </row>
    <row r="7" spans="1:207" s="34" customFormat="1" ht="12.75">
      <c r="A7" s="22">
        <f t="shared" si="4"/>
        <v>4</v>
      </c>
      <c r="B7" s="23">
        <v>6</v>
      </c>
      <c r="C7" s="24" t="s">
        <v>11</v>
      </c>
      <c r="D7" s="24" t="s">
        <v>12</v>
      </c>
      <c r="E7" s="5">
        <v>1963</v>
      </c>
      <c r="F7" s="25">
        <f t="shared" si="0"/>
        <v>8760</v>
      </c>
      <c r="G7" s="30">
        <f t="shared" si="1"/>
        <v>176.29999999999998</v>
      </c>
      <c r="H7" s="26">
        <f t="shared" si="2"/>
        <v>6</v>
      </c>
      <c r="I7" s="27"/>
      <c r="J7" s="27"/>
      <c r="K7" s="27"/>
      <c r="L7" s="27"/>
      <c r="M7" s="27"/>
      <c r="N7" s="27"/>
      <c r="O7" s="27"/>
      <c r="P7" s="27">
        <v>1300</v>
      </c>
      <c r="Q7" s="27"/>
      <c r="R7" s="27"/>
      <c r="S7" s="27"/>
      <c r="T7" s="27"/>
      <c r="U7" s="27"/>
      <c r="V7" s="27"/>
      <c r="W7" s="27"/>
      <c r="X7" s="27">
        <v>1400</v>
      </c>
      <c r="Y7" s="27"/>
      <c r="Z7" s="27"/>
      <c r="AA7" s="27"/>
      <c r="AB7" s="27"/>
      <c r="AC7" s="27"/>
      <c r="AD7" s="27"/>
      <c r="AE7" s="27">
        <v>1760</v>
      </c>
      <c r="AF7" s="27"/>
      <c r="AG7" s="27"/>
      <c r="AH7" s="27"/>
      <c r="AI7" s="27"/>
      <c r="AJ7" s="27">
        <v>2000</v>
      </c>
      <c r="AK7" s="27" t="s">
        <v>1</v>
      </c>
      <c r="AL7" s="27"/>
      <c r="AM7" s="27"/>
      <c r="AN7" s="27">
        <v>800</v>
      </c>
      <c r="AO7" s="26"/>
      <c r="AP7" s="27">
        <v>1500</v>
      </c>
      <c r="AQ7" s="26"/>
      <c r="AR7" s="26"/>
      <c r="AS7" s="30">
        <f t="shared" si="3"/>
        <v>176.29999999999998</v>
      </c>
      <c r="AT7" s="27"/>
      <c r="AU7" s="31"/>
      <c r="AV7" s="31"/>
      <c r="AW7" s="31"/>
      <c r="AX7" s="31"/>
      <c r="AY7" s="31"/>
      <c r="AZ7" s="31"/>
      <c r="BA7" s="31">
        <v>21.1</v>
      </c>
      <c r="BB7" s="27"/>
      <c r="BC7" s="27"/>
      <c r="BD7" s="27"/>
      <c r="BE7" s="27"/>
      <c r="BF7" s="27"/>
      <c r="BG7" s="27"/>
      <c r="BH7" s="27"/>
      <c r="BI7" s="27">
        <v>32</v>
      </c>
      <c r="BJ7" s="27"/>
      <c r="BK7" s="27"/>
      <c r="BL7" s="27"/>
      <c r="BM7" s="27"/>
      <c r="BN7" s="27"/>
      <c r="BO7" s="48"/>
      <c r="BP7" s="48">
        <v>31</v>
      </c>
      <c r="BQ7" s="48"/>
      <c r="BR7" s="48"/>
      <c r="BS7" s="48"/>
      <c r="BT7" s="48"/>
      <c r="BU7" s="48">
        <v>42</v>
      </c>
      <c r="BV7" s="48"/>
      <c r="BW7" s="48"/>
      <c r="BX7" s="48"/>
      <c r="BY7" s="48">
        <v>24</v>
      </c>
      <c r="BZ7" s="30"/>
      <c r="CA7" s="48">
        <v>26.2</v>
      </c>
      <c r="CB7" s="24"/>
      <c r="CC7" s="24"/>
      <c r="CD7" s="5"/>
      <c r="CE7" s="29"/>
      <c r="CF7" s="29"/>
      <c r="CG7" s="25"/>
      <c r="CH7" s="25"/>
      <c r="CI7" s="25"/>
      <c r="CJ7" s="25"/>
      <c r="CK7" s="25"/>
      <c r="CL7" s="25"/>
      <c r="CM7" s="25"/>
      <c r="CN7" s="25"/>
      <c r="CO7" s="25"/>
      <c r="CP7" s="30"/>
      <c r="CQ7" s="30"/>
      <c r="CR7" s="30"/>
      <c r="CS7" s="30"/>
      <c r="CT7" s="30"/>
      <c r="CU7" s="27"/>
      <c r="CV7" s="27"/>
      <c r="CW7" s="27"/>
      <c r="CX7" s="36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35"/>
      <c r="ED7" s="31"/>
      <c r="EE7" s="31"/>
      <c r="EF7" s="31"/>
      <c r="EG7" s="31"/>
      <c r="EH7" s="27"/>
      <c r="EI7" s="31"/>
      <c r="EJ7" s="31"/>
      <c r="EK7" s="31"/>
      <c r="EL7" s="31"/>
      <c r="EM7" s="31"/>
      <c r="EN7" s="31"/>
      <c r="EO7" s="31"/>
      <c r="EP7" s="28"/>
      <c r="EQ7" s="27"/>
      <c r="ER7" s="27"/>
      <c r="ES7" s="26"/>
      <c r="ET7" s="26"/>
      <c r="EU7" s="26"/>
      <c r="EV7" s="27"/>
      <c r="EW7" s="26"/>
      <c r="EX7" s="26"/>
      <c r="EY7" s="27"/>
      <c r="EZ7" s="26"/>
      <c r="FA7" s="27"/>
      <c r="FB7" s="27"/>
      <c r="FC7" s="26"/>
      <c r="FD7" s="26"/>
      <c r="FE7" s="26"/>
      <c r="FF7" s="27"/>
      <c r="FG7" s="26"/>
      <c r="FH7" s="26"/>
      <c r="FI7" s="27"/>
      <c r="FJ7" s="26"/>
      <c r="FK7" s="26"/>
      <c r="FL7" s="26"/>
      <c r="FM7" s="27"/>
      <c r="FN7" s="26"/>
      <c r="FO7" s="27"/>
      <c r="FP7" s="26"/>
      <c r="FQ7" s="26"/>
      <c r="FR7" s="26"/>
      <c r="FS7" s="26"/>
      <c r="FT7" s="26"/>
      <c r="FU7" s="26"/>
      <c r="FV7" s="26"/>
      <c r="FW7" s="27"/>
      <c r="FX7" s="26"/>
      <c r="FY7" s="27"/>
      <c r="FZ7" s="26"/>
      <c r="GA7" s="26"/>
      <c r="GB7" s="27"/>
      <c r="GC7" s="26"/>
      <c r="GD7" s="26"/>
      <c r="GE7" s="26"/>
      <c r="GF7" s="26"/>
      <c r="GG7" s="26"/>
      <c r="GH7" s="26"/>
      <c r="GI7" s="37"/>
      <c r="GJ7" s="26"/>
      <c r="GK7" s="26"/>
      <c r="GL7" s="26"/>
      <c r="GM7" s="26"/>
      <c r="GN7" s="26"/>
      <c r="GO7" s="26"/>
      <c r="GP7" s="26"/>
      <c r="GQ7" s="26"/>
      <c r="GR7" s="38"/>
      <c r="GS7" s="38"/>
      <c r="GT7" s="38"/>
      <c r="GU7" s="38"/>
      <c r="GV7" s="38"/>
      <c r="GW7" s="38"/>
      <c r="GX7" s="27"/>
      <c r="GY7" s="27"/>
    </row>
    <row r="8" spans="1:207" s="34" customFormat="1" ht="12.75">
      <c r="A8" s="22">
        <f t="shared" si="4"/>
        <v>5</v>
      </c>
      <c r="B8" s="23">
        <v>2</v>
      </c>
      <c r="C8" s="24" t="s">
        <v>16</v>
      </c>
      <c r="D8" s="24" t="s">
        <v>17</v>
      </c>
      <c r="E8" s="5">
        <v>1968</v>
      </c>
      <c r="F8" s="25">
        <f t="shared" si="0"/>
        <v>7850</v>
      </c>
      <c r="G8" s="30">
        <f t="shared" si="1"/>
        <v>131</v>
      </c>
      <c r="H8" s="26">
        <f t="shared" si="2"/>
        <v>2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>
        <v>3850</v>
      </c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>
        <v>4000</v>
      </c>
      <c r="AJ8" s="26"/>
      <c r="AK8" s="26"/>
      <c r="AL8" s="26"/>
      <c r="AM8" s="26"/>
      <c r="AN8" s="26"/>
      <c r="AO8" s="26"/>
      <c r="AP8" s="26"/>
      <c r="AQ8" s="26"/>
      <c r="AR8" s="26"/>
      <c r="AS8" s="30">
        <f t="shared" si="3"/>
        <v>131</v>
      </c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>
        <v>60</v>
      </c>
      <c r="BI8" s="27"/>
      <c r="BJ8" s="27"/>
      <c r="BK8" s="27"/>
      <c r="BL8" s="27"/>
      <c r="BM8" s="27"/>
      <c r="BN8" s="27"/>
      <c r="BO8" s="48"/>
      <c r="BP8" s="48"/>
      <c r="BQ8" s="48"/>
      <c r="BR8" s="48"/>
      <c r="BS8" s="48"/>
      <c r="BT8" s="48">
        <v>71</v>
      </c>
      <c r="BU8" s="30"/>
      <c r="BV8" s="30"/>
      <c r="BW8" s="30"/>
      <c r="BX8" s="30"/>
      <c r="BY8" s="30"/>
      <c r="BZ8" s="30"/>
      <c r="CA8" s="48"/>
      <c r="CB8" s="24"/>
      <c r="CC8" s="24"/>
      <c r="CD8" s="5"/>
      <c r="CE8" s="29"/>
      <c r="CF8" s="29"/>
      <c r="CG8" s="25"/>
      <c r="CH8" s="25"/>
      <c r="CI8" s="25"/>
      <c r="CJ8" s="25"/>
      <c r="CK8" s="25"/>
      <c r="CL8" s="25"/>
      <c r="CM8" s="25"/>
      <c r="CN8" s="25"/>
      <c r="CO8" s="25"/>
      <c r="CP8" s="30"/>
      <c r="CQ8" s="30"/>
      <c r="CR8" s="30"/>
      <c r="CS8" s="30"/>
      <c r="CT8" s="30"/>
      <c r="CU8" s="27"/>
      <c r="CV8" s="31"/>
      <c r="CW8" s="31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35"/>
      <c r="ED8" s="31"/>
      <c r="EE8" s="31"/>
      <c r="EF8" s="31"/>
      <c r="EG8" s="31"/>
      <c r="EH8" s="27"/>
      <c r="EI8" s="31"/>
      <c r="EJ8" s="31"/>
      <c r="EK8" s="31"/>
      <c r="EL8" s="31"/>
      <c r="EM8" s="31"/>
      <c r="EN8" s="31"/>
      <c r="EO8" s="31"/>
      <c r="EP8" s="28"/>
      <c r="EQ8" s="27"/>
      <c r="ER8" s="27"/>
      <c r="ES8" s="26"/>
      <c r="ET8" s="26"/>
      <c r="EU8" s="26"/>
      <c r="EV8" s="27"/>
      <c r="EW8" s="26"/>
      <c r="EX8" s="26"/>
      <c r="EY8" s="27"/>
      <c r="EZ8" s="26"/>
      <c r="FA8" s="27"/>
      <c r="FB8" s="27"/>
      <c r="FC8" s="26"/>
      <c r="FD8" s="26"/>
      <c r="FE8" s="26"/>
      <c r="FF8" s="27"/>
      <c r="FG8" s="26"/>
      <c r="FH8" s="26"/>
      <c r="FI8" s="27"/>
      <c r="FJ8" s="26"/>
      <c r="FK8" s="26"/>
      <c r="FL8" s="26"/>
      <c r="FM8" s="27"/>
      <c r="FN8" s="26"/>
      <c r="FO8" s="27"/>
      <c r="FP8" s="26"/>
      <c r="FQ8" s="26"/>
      <c r="FR8" s="26"/>
      <c r="FS8" s="26"/>
      <c r="FT8" s="26"/>
      <c r="FU8" s="26"/>
      <c r="FV8" s="26"/>
      <c r="FW8" s="27"/>
      <c r="FX8" s="26"/>
      <c r="FY8" s="27"/>
      <c r="FZ8" s="26"/>
      <c r="GA8" s="26"/>
      <c r="GB8" s="27"/>
      <c r="GC8" s="26"/>
      <c r="GD8" s="26"/>
      <c r="GE8" s="26"/>
      <c r="GF8" s="26"/>
      <c r="GG8" s="26"/>
      <c r="GH8" s="26"/>
      <c r="GI8" s="37"/>
      <c r="GJ8" s="26"/>
      <c r="GK8" s="26"/>
      <c r="GL8" s="26"/>
      <c r="GM8" s="26"/>
      <c r="GN8" s="26"/>
      <c r="GO8" s="26"/>
      <c r="GP8" s="26"/>
      <c r="GQ8" s="26"/>
      <c r="GR8" s="38"/>
      <c r="GS8" s="38"/>
      <c r="GT8" s="38"/>
      <c r="GU8" s="38"/>
      <c r="GV8" s="38"/>
      <c r="GW8" s="38"/>
      <c r="GX8" s="27"/>
      <c r="GY8" s="27"/>
    </row>
    <row r="9" spans="1:208" s="34" customFormat="1" ht="12.75">
      <c r="A9" s="22">
        <f t="shared" si="4"/>
        <v>6</v>
      </c>
      <c r="B9" s="23">
        <v>4</v>
      </c>
      <c r="C9" s="24" t="s">
        <v>22</v>
      </c>
      <c r="D9" s="24" t="s">
        <v>23</v>
      </c>
      <c r="E9" s="5">
        <v>1976</v>
      </c>
      <c r="F9" s="25">
        <f t="shared" si="0"/>
        <v>7300</v>
      </c>
      <c r="G9" s="30">
        <f t="shared" si="1"/>
        <v>160.5</v>
      </c>
      <c r="H9" s="26">
        <f t="shared" si="2"/>
        <v>4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>
        <v>2600</v>
      </c>
      <c r="AC9" s="27"/>
      <c r="AD9" s="27"/>
      <c r="AE9" s="27"/>
      <c r="AF9" s="27"/>
      <c r="AG9" s="27">
        <v>700</v>
      </c>
      <c r="AH9" s="27"/>
      <c r="AI9" s="27"/>
      <c r="AJ9" s="27">
        <v>2000</v>
      </c>
      <c r="AK9" s="26"/>
      <c r="AL9" s="27"/>
      <c r="AM9" s="27">
        <v>2000</v>
      </c>
      <c r="AN9" s="26"/>
      <c r="AO9" s="26"/>
      <c r="AP9" s="26"/>
      <c r="AQ9" s="26"/>
      <c r="AR9" s="26"/>
      <c r="AS9" s="30">
        <f t="shared" si="3"/>
        <v>160.5</v>
      </c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>
        <v>48</v>
      </c>
      <c r="BO9" s="48"/>
      <c r="BP9" s="48"/>
      <c r="BQ9" s="48"/>
      <c r="BR9" s="48">
        <v>33.5</v>
      </c>
      <c r="BS9" s="48"/>
      <c r="BT9" s="48"/>
      <c r="BU9" s="48">
        <v>42</v>
      </c>
      <c r="BV9" s="30"/>
      <c r="BW9" s="48"/>
      <c r="BX9" s="48">
        <v>37</v>
      </c>
      <c r="BY9" s="30"/>
      <c r="BZ9" s="30"/>
      <c r="CA9" s="48"/>
      <c r="CB9" s="24"/>
      <c r="CC9" s="24"/>
      <c r="CD9" s="5"/>
      <c r="CE9" s="29"/>
      <c r="CF9" s="29"/>
      <c r="CG9" s="25"/>
      <c r="CH9" s="25"/>
      <c r="CI9" s="25"/>
      <c r="CJ9" s="25"/>
      <c r="CK9" s="25"/>
      <c r="CL9" s="25"/>
      <c r="CM9" s="25"/>
      <c r="CN9" s="36"/>
      <c r="CO9" s="25"/>
      <c r="CP9" s="30"/>
      <c r="CQ9" s="30"/>
      <c r="CR9" s="30"/>
      <c r="CS9" s="30"/>
      <c r="CT9" s="30"/>
      <c r="CU9" s="25"/>
      <c r="CV9" s="27"/>
      <c r="CW9" s="27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6"/>
      <c r="EQ9" s="27"/>
      <c r="ER9" s="26"/>
      <c r="ES9" s="26"/>
      <c r="ET9" s="27"/>
      <c r="EU9" s="27"/>
      <c r="EV9" s="26"/>
      <c r="EW9" s="26"/>
      <c r="EX9" s="27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7"/>
      <c r="GC9" s="26"/>
      <c r="GD9" s="26"/>
      <c r="GE9" s="26"/>
      <c r="GF9" s="26"/>
      <c r="GG9" s="26"/>
      <c r="GH9" s="27"/>
      <c r="GI9" s="27"/>
      <c r="GJ9" s="26"/>
      <c r="GK9" s="26"/>
      <c r="GL9" s="27"/>
      <c r="GM9" s="26"/>
      <c r="GN9" s="27"/>
      <c r="GO9" s="32"/>
      <c r="GP9" s="26"/>
      <c r="GQ9" s="26"/>
      <c r="GR9" s="38"/>
      <c r="GS9" s="38"/>
      <c r="GT9" s="38"/>
      <c r="GU9" s="38"/>
      <c r="GV9" s="38"/>
      <c r="GW9" s="27"/>
      <c r="GX9" s="27"/>
      <c r="GY9" s="27"/>
      <c r="GZ9" s="33"/>
    </row>
    <row r="10" spans="1:208" s="34" customFormat="1" ht="12.75">
      <c r="A10" s="22">
        <f t="shared" si="4"/>
        <v>7</v>
      </c>
      <c r="B10" s="23">
        <v>3</v>
      </c>
      <c r="C10" s="24" t="s">
        <v>9</v>
      </c>
      <c r="D10" s="24" t="s">
        <v>10</v>
      </c>
      <c r="E10" s="5">
        <v>1966</v>
      </c>
      <c r="F10" s="25">
        <f t="shared" si="0"/>
        <v>6010</v>
      </c>
      <c r="G10" s="30">
        <f t="shared" si="1"/>
        <v>117.2</v>
      </c>
      <c r="H10" s="26">
        <f t="shared" si="2"/>
        <v>3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>
        <v>1760</v>
      </c>
      <c r="AF10" s="27"/>
      <c r="AG10" s="27"/>
      <c r="AH10" s="27">
        <v>2750</v>
      </c>
      <c r="AI10" s="26"/>
      <c r="AJ10" s="26"/>
      <c r="AK10" s="26"/>
      <c r="AL10" s="26"/>
      <c r="AM10" s="26"/>
      <c r="AN10" s="26"/>
      <c r="AO10" s="26"/>
      <c r="AP10" s="27">
        <v>1500</v>
      </c>
      <c r="AQ10" s="27"/>
      <c r="AR10" s="28"/>
      <c r="AS10" s="30">
        <f t="shared" si="3"/>
        <v>117.2</v>
      </c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48"/>
      <c r="BP10" s="48">
        <v>31</v>
      </c>
      <c r="BQ10" s="48"/>
      <c r="BR10" s="48"/>
      <c r="BS10" s="48">
        <v>60</v>
      </c>
      <c r="BT10" s="30"/>
      <c r="BU10" s="30"/>
      <c r="BV10" s="30"/>
      <c r="BW10" s="30"/>
      <c r="BX10" s="30"/>
      <c r="BY10" s="30"/>
      <c r="BZ10" s="30"/>
      <c r="CA10" s="48">
        <v>26.2</v>
      </c>
      <c r="CB10" s="24"/>
      <c r="CC10" s="24"/>
      <c r="CD10" s="5"/>
      <c r="CE10" s="29"/>
      <c r="CF10" s="29"/>
      <c r="CG10" s="25"/>
      <c r="CH10" s="25"/>
      <c r="CI10" s="25"/>
      <c r="CJ10" s="25"/>
      <c r="CK10" s="25"/>
      <c r="CL10" s="25"/>
      <c r="CM10" s="25"/>
      <c r="CN10" s="25"/>
      <c r="CO10" s="25"/>
      <c r="CP10" s="36"/>
      <c r="CQ10" s="36"/>
      <c r="CR10" s="36"/>
      <c r="CS10" s="36"/>
      <c r="CT10" s="36"/>
      <c r="CU10" s="25"/>
      <c r="CV10" s="27"/>
      <c r="CW10" s="27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6"/>
      <c r="EQ10" s="27"/>
      <c r="ER10" s="26"/>
      <c r="ES10" s="26"/>
      <c r="ET10" s="27"/>
      <c r="EU10" s="27"/>
      <c r="EV10" s="26"/>
      <c r="EW10" s="26"/>
      <c r="EX10" s="27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7"/>
      <c r="GC10" s="26"/>
      <c r="GD10" s="26"/>
      <c r="GE10" s="26"/>
      <c r="GF10" s="26"/>
      <c r="GG10" s="26"/>
      <c r="GH10" s="27"/>
      <c r="GI10" s="27"/>
      <c r="GJ10" s="26"/>
      <c r="GK10" s="26"/>
      <c r="GL10" s="27"/>
      <c r="GM10" s="26"/>
      <c r="GN10" s="27"/>
      <c r="GO10" s="32"/>
      <c r="GP10" s="26"/>
      <c r="GQ10" s="26"/>
      <c r="GR10" s="38"/>
      <c r="GS10" s="38"/>
      <c r="GT10" s="38"/>
      <c r="GU10" s="38"/>
      <c r="GV10" s="38"/>
      <c r="GW10" s="27"/>
      <c r="GX10" s="27"/>
      <c r="GY10" s="27"/>
      <c r="GZ10" s="33"/>
    </row>
    <row r="11" spans="1:208" s="34" customFormat="1" ht="12.75">
      <c r="A11" s="22">
        <f t="shared" si="4"/>
        <v>8</v>
      </c>
      <c r="B11" s="23">
        <v>5</v>
      </c>
      <c r="C11" s="24" t="s">
        <v>18</v>
      </c>
      <c r="D11" s="24" t="s">
        <v>19</v>
      </c>
      <c r="E11" s="5">
        <v>1971</v>
      </c>
      <c r="F11" s="25">
        <f t="shared" si="0"/>
        <v>5620</v>
      </c>
      <c r="G11" s="30">
        <f t="shared" si="1"/>
        <v>117.5</v>
      </c>
      <c r="H11" s="26">
        <f t="shared" si="2"/>
        <v>5</v>
      </c>
      <c r="I11" s="27"/>
      <c r="J11" s="27"/>
      <c r="K11" s="27"/>
      <c r="L11" s="27"/>
      <c r="M11" s="27"/>
      <c r="N11" s="27">
        <v>660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6"/>
      <c r="AC11" s="27">
        <v>700</v>
      </c>
      <c r="AD11" s="27">
        <v>960</v>
      </c>
      <c r="AE11" s="26"/>
      <c r="AF11" s="27">
        <v>1300</v>
      </c>
      <c r="AG11" s="26"/>
      <c r="AH11" s="26"/>
      <c r="AI11" s="26"/>
      <c r="AJ11" s="27">
        <v>2000</v>
      </c>
      <c r="AK11" s="26"/>
      <c r="AL11" s="26"/>
      <c r="AM11" s="26"/>
      <c r="AN11" s="26"/>
      <c r="AO11" s="26"/>
      <c r="AP11" s="27"/>
      <c r="AQ11" s="27"/>
      <c r="AR11" s="26"/>
      <c r="AS11" s="30">
        <f t="shared" si="3"/>
        <v>117.5</v>
      </c>
      <c r="AT11" s="27"/>
      <c r="AU11" s="27"/>
      <c r="AV11" s="27"/>
      <c r="AW11" s="27"/>
      <c r="AX11" s="27"/>
      <c r="AY11" s="27">
        <v>21</v>
      </c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48">
        <v>15</v>
      </c>
      <c r="BN11" s="26"/>
      <c r="BO11" s="48">
        <v>16.5</v>
      </c>
      <c r="BP11" s="30"/>
      <c r="BQ11" s="48">
        <v>23</v>
      </c>
      <c r="BR11" s="30"/>
      <c r="BS11" s="30"/>
      <c r="BT11" s="30"/>
      <c r="BU11" s="48">
        <v>42</v>
      </c>
      <c r="BV11" s="30"/>
      <c r="BW11" s="30"/>
      <c r="BX11" s="30"/>
      <c r="BY11" s="30"/>
      <c r="BZ11" s="30"/>
      <c r="CA11" s="48"/>
      <c r="CB11" s="24"/>
      <c r="CC11" s="24"/>
      <c r="CD11" s="5"/>
      <c r="CE11" s="29"/>
      <c r="CF11" s="29"/>
      <c r="CG11" s="25"/>
      <c r="CH11" s="25"/>
      <c r="CI11" s="25"/>
      <c r="CJ11" s="25"/>
      <c r="CK11" s="25"/>
      <c r="CL11" s="25"/>
      <c r="CM11" s="25"/>
      <c r="CN11" s="25"/>
      <c r="CO11" s="25"/>
      <c r="CP11" s="36"/>
      <c r="CQ11" s="36"/>
      <c r="CR11" s="36"/>
      <c r="CS11" s="36"/>
      <c r="CT11" s="36"/>
      <c r="CU11" s="25"/>
      <c r="CV11" s="27"/>
      <c r="CW11" s="27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6"/>
      <c r="EQ11" s="27"/>
      <c r="ER11" s="26"/>
      <c r="ES11" s="26"/>
      <c r="ET11" s="27"/>
      <c r="EU11" s="27"/>
      <c r="EV11" s="26"/>
      <c r="EW11" s="26"/>
      <c r="EX11" s="27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7"/>
      <c r="GC11" s="26"/>
      <c r="GD11" s="26"/>
      <c r="GE11" s="26"/>
      <c r="GF11" s="26"/>
      <c r="GG11" s="26"/>
      <c r="GH11" s="27"/>
      <c r="GI11" s="27"/>
      <c r="GJ11" s="26"/>
      <c r="GK11" s="26"/>
      <c r="GL11" s="27"/>
      <c r="GM11" s="26"/>
      <c r="GN11" s="27"/>
      <c r="GO11" s="32"/>
      <c r="GP11" s="26"/>
      <c r="GQ11" s="26"/>
      <c r="GR11" s="38"/>
      <c r="GS11" s="38"/>
      <c r="GT11" s="38"/>
      <c r="GU11" s="38"/>
      <c r="GV11" s="38"/>
      <c r="GW11" s="27"/>
      <c r="GX11" s="27"/>
      <c r="GY11" s="27"/>
      <c r="GZ11" s="33"/>
    </row>
    <row r="12" spans="1:208" s="34" customFormat="1" ht="12.75">
      <c r="A12" s="22">
        <f t="shared" si="4"/>
        <v>9</v>
      </c>
      <c r="B12" s="23">
        <v>4</v>
      </c>
      <c r="C12" s="24" t="s">
        <v>73</v>
      </c>
      <c r="D12" s="24" t="s">
        <v>74</v>
      </c>
      <c r="E12" s="5">
        <v>1977</v>
      </c>
      <c r="F12" s="25">
        <f t="shared" si="0"/>
        <v>5510</v>
      </c>
      <c r="G12" s="30">
        <f t="shared" si="1"/>
        <v>83.8</v>
      </c>
      <c r="H12" s="26">
        <f t="shared" si="2"/>
        <v>4</v>
      </c>
      <c r="I12" s="27"/>
      <c r="J12" s="27"/>
      <c r="K12" s="27"/>
      <c r="L12" s="27"/>
      <c r="M12" s="27"/>
      <c r="N12" s="27"/>
      <c r="O12" s="27"/>
      <c r="P12" s="27"/>
      <c r="Q12" s="27"/>
      <c r="R12" s="27">
        <v>2500</v>
      </c>
      <c r="S12" s="27">
        <v>1850</v>
      </c>
      <c r="T12" s="27"/>
      <c r="U12" s="27"/>
      <c r="V12" s="27"/>
      <c r="W12" s="27"/>
      <c r="X12" s="27"/>
      <c r="Y12" s="27"/>
      <c r="Z12" s="27"/>
      <c r="AA12" s="27">
        <v>200</v>
      </c>
      <c r="AB12" s="26"/>
      <c r="AC12" s="27"/>
      <c r="AD12" s="27">
        <v>960</v>
      </c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30">
        <f t="shared" si="3"/>
        <v>83.8</v>
      </c>
      <c r="AT12" s="27"/>
      <c r="AU12" s="27"/>
      <c r="AV12" s="27"/>
      <c r="AW12" s="27"/>
      <c r="AX12" s="27"/>
      <c r="AY12" s="27"/>
      <c r="AZ12" s="27"/>
      <c r="BA12" s="27"/>
      <c r="BB12" s="31"/>
      <c r="BC12" s="31">
        <v>37</v>
      </c>
      <c r="BD12" s="31">
        <v>23.3</v>
      </c>
      <c r="BE12" s="27"/>
      <c r="BF12" s="27"/>
      <c r="BG12" s="27"/>
      <c r="BH12" s="27"/>
      <c r="BI12" s="27"/>
      <c r="BJ12" s="27"/>
      <c r="BK12" s="27"/>
      <c r="BL12" s="27">
        <v>7</v>
      </c>
      <c r="BM12" s="26"/>
      <c r="BN12" s="26"/>
      <c r="BO12" s="48">
        <v>16.5</v>
      </c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48"/>
      <c r="CB12" s="24"/>
      <c r="CC12" s="24"/>
      <c r="CD12" s="5"/>
      <c r="CE12" s="29"/>
      <c r="CF12" s="29"/>
      <c r="CG12" s="25"/>
      <c r="CH12" s="25"/>
      <c r="CI12" s="25"/>
      <c r="CJ12" s="25"/>
      <c r="CK12" s="25"/>
      <c r="CL12" s="25"/>
      <c r="CM12" s="25"/>
      <c r="CN12" s="25"/>
      <c r="CO12" s="25"/>
      <c r="CP12" s="30"/>
      <c r="CQ12" s="30"/>
      <c r="CR12" s="30"/>
      <c r="CS12" s="30"/>
      <c r="CT12" s="30"/>
      <c r="CU12" s="25"/>
      <c r="CV12" s="27"/>
      <c r="CW12" s="27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31"/>
      <c r="ED12" s="31"/>
      <c r="EE12" s="31"/>
      <c r="EF12" s="31"/>
      <c r="EG12" s="31"/>
      <c r="EH12" s="27"/>
      <c r="EI12" s="31"/>
      <c r="EJ12" s="31"/>
      <c r="EK12" s="31"/>
      <c r="EL12" s="31"/>
      <c r="EM12" s="31"/>
      <c r="EN12" s="31"/>
      <c r="EO12" s="31"/>
      <c r="EP12" s="26"/>
      <c r="EQ12" s="27"/>
      <c r="ER12" s="26"/>
      <c r="ES12" s="26"/>
      <c r="ET12" s="27"/>
      <c r="EU12" s="27"/>
      <c r="EV12" s="26"/>
      <c r="EW12" s="26"/>
      <c r="EX12" s="27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7"/>
      <c r="GC12" s="26"/>
      <c r="GD12" s="26"/>
      <c r="GE12" s="26"/>
      <c r="GF12" s="26"/>
      <c r="GG12" s="26"/>
      <c r="GH12" s="27"/>
      <c r="GI12" s="27"/>
      <c r="GJ12" s="26"/>
      <c r="GK12" s="26"/>
      <c r="GL12" s="27"/>
      <c r="GM12" s="26"/>
      <c r="GN12" s="27"/>
      <c r="GO12" s="32"/>
      <c r="GP12" s="26"/>
      <c r="GQ12" s="26"/>
      <c r="GR12" s="38"/>
      <c r="GS12" s="38"/>
      <c r="GT12" s="38"/>
      <c r="GU12" s="38"/>
      <c r="GV12" s="38"/>
      <c r="GW12" s="27"/>
      <c r="GX12" s="27"/>
      <c r="GY12" s="27"/>
      <c r="GZ12" s="33"/>
    </row>
    <row r="13" spans="1:208" s="34" customFormat="1" ht="12.75">
      <c r="A13" s="22">
        <f t="shared" si="4"/>
        <v>10</v>
      </c>
      <c r="B13" s="23">
        <v>3</v>
      </c>
      <c r="C13" s="24" t="s">
        <v>52</v>
      </c>
      <c r="D13" s="24" t="s">
        <v>53</v>
      </c>
      <c r="E13" s="5">
        <v>1959</v>
      </c>
      <c r="F13" s="25">
        <f t="shared" si="0"/>
        <v>4420</v>
      </c>
      <c r="G13" s="30">
        <f t="shared" si="1"/>
        <v>89</v>
      </c>
      <c r="H13" s="26">
        <f t="shared" si="2"/>
        <v>3</v>
      </c>
      <c r="I13" s="27"/>
      <c r="J13" s="27"/>
      <c r="K13" s="27"/>
      <c r="L13" s="27"/>
      <c r="M13" s="27"/>
      <c r="N13" s="27">
        <v>660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>
        <v>1760</v>
      </c>
      <c r="AF13" s="27"/>
      <c r="AG13" s="27"/>
      <c r="AH13" s="27"/>
      <c r="AI13" s="27"/>
      <c r="AJ13" s="27"/>
      <c r="AK13" s="26"/>
      <c r="AL13" s="27"/>
      <c r="AM13" s="27">
        <v>2000</v>
      </c>
      <c r="AN13" s="26"/>
      <c r="AO13" s="26"/>
      <c r="AP13" s="27"/>
      <c r="AQ13" s="27"/>
      <c r="AR13" s="26"/>
      <c r="AS13" s="30">
        <f t="shared" si="3"/>
        <v>89</v>
      </c>
      <c r="AT13" s="27"/>
      <c r="AU13" s="27"/>
      <c r="AV13" s="27"/>
      <c r="AW13" s="27"/>
      <c r="AX13" s="27"/>
      <c r="AY13" s="27">
        <v>21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48"/>
      <c r="BP13" s="48">
        <v>31</v>
      </c>
      <c r="BQ13" s="48"/>
      <c r="BR13" s="48"/>
      <c r="BS13" s="48"/>
      <c r="BT13" s="48"/>
      <c r="BU13" s="48"/>
      <c r="BV13" s="30"/>
      <c r="BW13" s="48"/>
      <c r="BX13" s="48">
        <v>37</v>
      </c>
      <c r="BY13" s="30"/>
      <c r="BZ13" s="30"/>
      <c r="CA13" s="48"/>
      <c r="CB13" s="24"/>
      <c r="CC13" s="24"/>
      <c r="CD13" s="5"/>
      <c r="CE13" s="29"/>
      <c r="CF13" s="29"/>
      <c r="CG13" s="25"/>
      <c r="CH13" s="25"/>
      <c r="CI13" s="27"/>
      <c r="CJ13" s="27"/>
      <c r="CK13" s="25"/>
      <c r="CL13" s="25"/>
      <c r="CM13" s="25"/>
      <c r="CN13" s="25"/>
      <c r="CO13" s="25"/>
      <c r="CP13" s="30"/>
      <c r="CQ13" s="36"/>
      <c r="CR13" s="30"/>
      <c r="CS13" s="30"/>
      <c r="CT13" s="30"/>
      <c r="CU13" s="25"/>
      <c r="CV13" s="27"/>
      <c r="CW13" s="27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6"/>
      <c r="EQ13" s="27"/>
      <c r="ER13" s="26"/>
      <c r="ES13" s="26"/>
      <c r="ET13" s="27"/>
      <c r="EU13" s="27"/>
      <c r="EV13" s="26"/>
      <c r="EW13" s="26"/>
      <c r="EX13" s="27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7"/>
      <c r="GC13" s="26"/>
      <c r="GD13" s="26"/>
      <c r="GE13" s="26"/>
      <c r="GF13" s="26"/>
      <c r="GG13" s="26"/>
      <c r="GH13" s="26"/>
      <c r="GI13" s="27"/>
      <c r="GJ13" s="26"/>
      <c r="GK13" s="26"/>
      <c r="GL13" s="27"/>
      <c r="GM13" s="26"/>
      <c r="GN13" s="27"/>
      <c r="GO13" s="32"/>
      <c r="GP13" s="26"/>
      <c r="GQ13" s="26"/>
      <c r="GR13" s="38"/>
      <c r="GS13" s="38"/>
      <c r="GT13" s="38"/>
      <c r="GU13" s="38"/>
      <c r="GV13" s="38"/>
      <c r="GW13" s="27"/>
      <c r="GX13" s="27"/>
      <c r="GY13" s="27"/>
      <c r="GZ13" s="33"/>
    </row>
    <row r="14" spans="1:208" s="34" customFormat="1" ht="12.75">
      <c r="A14" s="22">
        <f t="shared" si="4"/>
        <v>11</v>
      </c>
      <c r="B14" s="23">
        <v>4</v>
      </c>
      <c r="C14" s="24" t="s">
        <v>136</v>
      </c>
      <c r="D14" s="24" t="s">
        <v>137</v>
      </c>
      <c r="E14" s="5">
        <v>1963</v>
      </c>
      <c r="F14" s="25">
        <f t="shared" si="0"/>
        <v>3340</v>
      </c>
      <c r="G14" s="30">
        <f t="shared" si="1"/>
        <v>76</v>
      </c>
      <c r="H14" s="26">
        <f t="shared" si="2"/>
        <v>4</v>
      </c>
      <c r="I14" s="27"/>
      <c r="J14" s="27">
        <v>1200</v>
      </c>
      <c r="K14" s="27">
        <v>700</v>
      </c>
      <c r="L14" s="27">
        <v>780</v>
      </c>
      <c r="M14" s="27"/>
      <c r="N14" s="27">
        <v>660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6"/>
      <c r="AL14" s="27"/>
      <c r="AM14" s="27"/>
      <c r="AN14" s="26"/>
      <c r="AO14" s="26"/>
      <c r="AP14" s="26"/>
      <c r="AQ14" s="26"/>
      <c r="AR14" s="26"/>
      <c r="AS14" s="30">
        <f t="shared" si="3"/>
        <v>76</v>
      </c>
      <c r="AT14" s="27"/>
      <c r="AU14" s="31">
        <v>17</v>
      </c>
      <c r="AV14" s="31">
        <v>21</v>
      </c>
      <c r="AW14" s="27">
        <v>17</v>
      </c>
      <c r="AX14" s="31"/>
      <c r="AY14" s="31">
        <v>21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48"/>
      <c r="BP14" s="48"/>
      <c r="BQ14" s="48"/>
      <c r="BR14" s="48"/>
      <c r="BS14" s="48"/>
      <c r="BT14" s="48"/>
      <c r="BU14" s="48"/>
      <c r="BV14" s="30"/>
      <c r="BW14" s="48"/>
      <c r="BX14" s="48"/>
      <c r="BY14" s="30"/>
      <c r="BZ14" s="30"/>
      <c r="CA14" s="48"/>
      <c r="CB14" s="24"/>
      <c r="CC14" s="24"/>
      <c r="CD14" s="5"/>
      <c r="CE14" s="29"/>
      <c r="CF14" s="29"/>
      <c r="CG14" s="25"/>
      <c r="CH14" s="25"/>
      <c r="CI14" s="25"/>
      <c r="CJ14" s="25"/>
      <c r="CK14" s="25"/>
      <c r="CL14" s="25"/>
      <c r="CM14" s="25"/>
      <c r="CN14" s="25"/>
      <c r="CO14" s="25"/>
      <c r="CP14" s="30"/>
      <c r="CQ14" s="30"/>
      <c r="CR14" s="30"/>
      <c r="CS14" s="30"/>
      <c r="CT14" s="30"/>
      <c r="CU14" s="25"/>
      <c r="CV14" s="27"/>
      <c r="CW14" s="27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7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37"/>
      <c r="GJ14" s="26"/>
      <c r="GK14" s="26"/>
      <c r="GL14" s="26"/>
      <c r="GM14" s="26"/>
      <c r="GN14" s="26"/>
      <c r="GO14" s="26"/>
      <c r="GP14" s="26"/>
      <c r="GQ14" s="26"/>
      <c r="GR14" s="38"/>
      <c r="GS14" s="38"/>
      <c r="GT14" s="38"/>
      <c r="GU14" s="38"/>
      <c r="GV14" s="38"/>
      <c r="GW14" s="39"/>
      <c r="GX14" s="27"/>
      <c r="GY14" s="27"/>
      <c r="GZ14" s="33"/>
    </row>
    <row r="15" spans="1:208" s="34" customFormat="1" ht="12.75">
      <c r="A15" s="22">
        <f t="shared" si="4"/>
        <v>12</v>
      </c>
      <c r="B15" s="23">
        <v>3</v>
      </c>
      <c r="C15" s="24" t="s">
        <v>46</v>
      </c>
      <c r="D15" s="24" t="s">
        <v>47</v>
      </c>
      <c r="E15" s="5">
        <v>1950</v>
      </c>
      <c r="F15" s="25">
        <f t="shared" si="0"/>
        <v>3240</v>
      </c>
      <c r="G15" s="30">
        <f t="shared" si="1"/>
        <v>66.2</v>
      </c>
      <c r="H15" s="26">
        <f t="shared" si="2"/>
        <v>3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>
        <v>1300</v>
      </c>
      <c r="AG15" s="27"/>
      <c r="AH15" s="27"/>
      <c r="AI15" s="27"/>
      <c r="AJ15" s="26"/>
      <c r="AK15" s="26"/>
      <c r="AL15" s="27">
        <v>440</v>
      </c>
      <c r="AM15" s="26"/>
      <c r="AN15" s="26"/>
      <c r="AO15" s="26"/>
      <c r="AP15" s="27">
        <v>1500</v>
      </c>
      <c r="AQ15" s="26"/>
      <c r="AR15" s="26"/>
      <c r="AS15" s="30">
        <f t="shared" si="3"/>
        <v>66.2</v>
      </c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48"/>
      <c r="BP15" s="48"/>
      <c r="BQ15" s="48">
        <v>23</v>
      </c>
      <c r="BR15" s="48"/>
      <c r="BS15" s="48"/>
      <c r="BT15" s="48"/>
      <c r="BU15" s="30"/>
      <c r="BV15" s="30"/>
      <c r="BW15" s="48">
        <v>17</v>
      </c>
      <c r="BX15" s="30"/>
      <c r="BY15" s="30"/>
      <c r="BZ15" s="30"/>
      <c r="CA15" s="36">
        <v>26.2</v>
      </c>
      <c r="CB15" s="24"/>
      <c r="CC15" s="24"/>
      <c r="CD15" s="5"/>
      <c r="CE15" s="29"/>
      <c r="CF15" s="29"/>
      <c r="CG15" s="25"/>
      <c r="CH15" s="25"/>
      <c r="CI15" s="25"/>
      <c r="CJ15" s="25"/>
      <c r="CK15" s="25"/>
      <c r="CL15" s="25"/>
      <c r="CM15" s="25"/>
      <c r="CN15" s="25"/>
      <c r="CO15" s="25"/>
      <c r="CP15" s="30"/>
      <c r="CQ15" s="30"/>
      <c r="CR15" s="30"/>
      <c r="CS15" s="30"/>
      <c r="CT15" s="30"/>
      <c r="CU15" s="25"/>
      <c r="CV15" s="27"/>
      <c r="CW15" s="27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7"/>
      <c r="FU15" s="26"/>
      <c r="FV15" s="26"/>
      <c r="FW15" s="26"/>
      <c r="FX15" s="26"/>
      <c r="FY15" s="26"/>
      <c r="FZ15" s="26"/>
      <c r="GA15" s="26"/>
      <c r="GB15" s="26"/>
      <c r="GC15" s="26"/>
      <c r="GD15" s="27"/>
      <c r="GE15" s="26"/>
      <c r="GF15" s="26"/>
      <c r="GG15" s="26"/>
      <c r="GH15" s="26"/>
      <c r="GI15" s="37"/>
      <c r="GJ15" s="26"/>
      <c r="GK15" s="26"/>
      <c r="GL15" s="26"/>
      <c r="GM15" s="26"/>
      <c r="GN15" s="26"/>
      <c r="GO15" s="26"/>
      <c r="GP15" s="26"/>
      <c r="GQ15" s="26"/>
      <c r="GR15" s="38"/>
      <c r="GS15" s="38"/>
      <c r="GT15" s="38"/>
      <c r="GU15" s="38"/>
      <c r="GV15" s="38"/>
      <c r="GW15" s="38"/>
      <c r="GX15" s="27"/>
      <c r="GY15" s="27"/>
      <c r="GZ15" s="33"/>
    </row>
    <row r="16" spans="1:208" s="34" customFormat="1" ht="12.75">
      <c r="A16" s="22">
        <f t="shared" si="4"/>
        <v>13</v>
      </c>
      <c r="B16" s="23">
        <v>3</v>
      </c>
      <c r="C16" s="24" t="s">
        <v>44</v>
      </c>
      <c r="D16" s="24" t="s">
        <v>45</v>
      </c>
      <c r="E16" s="5">
        <v>1962</v>
      </c>
      <c r="F16" s="25">
        <f t="shared" si="0"/>
        <v>3240</v>
      </c>
      <c r="G16" s="30">
        <f t="shared" si="1"/>
        <v>66.2</v>
      </c>
      <c r="H16" s="26">
        <f t="shared" si="2"/>
        <v>3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>
        <v>1300</v>
      </c>
      <c r="AG16" s="27"/>
      <c r="AH16" s="27"/>
      <c r="AI16" s="27"/>
      <c r="AJ16" s="26"/>
      <c r="AK16" s="26"/>
      <c r="AL16" s="27">
        <v>440</v>
      </c>
      <c r="AM16" s="26"/>
      <c r="AN16" s="26"/>
      <c r="AO16" s="26"/>
      <c r="AP16" s="27">
        <v>1500</v>
      </c>
      <c r="AQ16" s="27"/>
      <c r="AR16" s="26"/>
      <c r="AS16" s="30">
        <f t="shared" si="3"/>
        <v>66.2</v>
      </c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48"/>
      <c r="BP16" s="48"/>
      <c r="BQ16" s="48">
        <v>23</v>
      </c>
      <c r="BR16" s="48"/>
      <c r="BS16" s="48"/>
      <c r="BT16" s="48"/>
      <c r="BU16" s="30"/>
      <c r="BV16" s="30"/>
      <c r="BW16" s="48">
        <v>17</v>
      </c>
      <c r="BX16" s="30"/>
      <c r="BY16" s="30"/>
      <c r="BZ16" s="30"/>
      <c r="CA16" s="48">
        <v>26.2</v>
      </c>
      <c r="CB16" s="24"/>
      <c r="CC16" s="24"/>
      <c r="CD16" s="5"/>
      <c r="CE16" s="29"/>
      <c r="CF16" s="29"/>
      <c r="CG16" s="25"/>
      <c r="CH16" s="25"/>
      <c r="CI16" s="25"/>
      <c r="CJ16" s="25"/>
      <c r="CK16" s="25"/>
      <c r="CL16" s="25"/>
      <c r="CM16" s="25"/>
      <c r="CN16" s="25"/>
      <c r="CO16" s="25"/>
      <c r="CP16" s="30"/>
      <c r="CQ16" s="30"/>
      <c r="CR16" s="30"/>
      <c r="CS16" s="30"/>
      <c r="CT16" s="30"/>
      <c r="CU16" s="25"/>
      <c r="CV16" s="27"/>
      <c r="CW16" s="27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7"/>
      <c r="FU16" s="26"/>
      <c r="FV16" s="26"/>
      <c r="FW16" s="26"/>
      <c r="FX16" s="26"/>
      <c r="FY16" s="26"/>
      <c r="FZ16" s="26"/>
      <c r="GA16" s="26"/>
      <c r="GB16" s="26"/>
      <c r="GC16" s="26"/>
      <c r="GD16" s="27"/>
      <c r="GE16" s="26"/>
      <c r="GF16" s="26"/>
      <c r="GG16" s="26"/>
      <c r="GH16" s="26"/>
      <c r="GI16" s="37"/>
      <c r="GJ16" s="26"/>
      <c r="GK16" s="26"/>
      <c r="GL16" s="26"/>
      <c r="GM16" s="26"/>
      <c r="GN16" s="26"/>
      <c r="GO16" s="26"/>
      <c r="GP16" s="26"/>
      <c r="GQ16" s="26"/>
      <c r="GR16" s="38"/>
      <c r="GS16" s="38"/>
      <c r="GT16" s="38"/>
      <c r="GU16" s="38"/>
      <c r="GV16" s="38"/>
      <c r="GW16" s="38"/>
      <c r="GX16" s="27"/>
      <c r="GY16" s="27"/>
      <c r="GZ16" s="33"/>
    </row>
    <row r="17" spans="1:208" s="34" customFormat="1" ht="12.75">
      <c r="A17" s="22">
        <f t="shared" si="4"/>
        <v>14</v>
      </c>
      <c r="B17" s="23">
        <v>3</v>
      </c>
      <c r="C17" s="24" t="s">
        <v>42</v>
      </c>
      <c r="D17" s="24" t="s">
        <v>43</v>
      </c>
      <c r="E17" s="5">
        <v>1974</v>
      </c>
      <c r="F17" s="25">
        <f t="shared" si="0"/>
        <v>3000</v>
      </c>
      <c r="G17" s="30">
        <f t="shared" si="1"/>
        <v>56.2</v>
      </c>
      <c r="H17" s="26">
        <f t="shared" si="2"/>
        <v>3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>
        <v>700</v>
      </c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>
        <v>800</v>
      </c>
      <c r="AP17" s="27">
        <v>1500</v>
      </c>
      <c r="AQ17" s="27"/>
      <c r="AR17" s="26"/>
      <c r="AS17" s="30">
        <f t="shared" si="3"/>
        <v>56.2</v>
      </c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48">
        <v>15</v>
      </c>
      <c r="BN17" s="27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>
        <v>15</v>
      </c>
      <c r="CA17" s="48">
        <v>26.2</v>
      </c>
      <c r="CB17" s="24"/>
      <c r="CC17" s="24"/>
      <c r="CD17" s="5"/>
      <c r="CE17" s="29"/>
      <c r="CF17" s="29"/>
      <c r="CG17" s="25"/>
      <c r="CH17" s="25"/>
      <c r="CI17" s="25"/>
      <c r="CJ17" s="25"/>
      <c r="CK17" s="25"/>
      <c r="CL17" s="25"/>
      <c r="CM17" s="25"/>
      <c r="CN17" s="25"/>
      <c r="CO17" s="25"/>
      <c r="CP17" s="36"/>
      <c r="CQ17" s="36"/>
      <c r="CR17" s="36"/>
      <c r="CS17" s="36"/>
      <c r="CT17" s="36"/>
      <c r="CU17" s="25"/>
      <c r="CV17" s="27"/>
      <c r="CW17" s="27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7"/>
      <c r="FU17" s="26"/>
      <c r="FV17" s="26"/>
      <c r="FW17" s="26"/>
      <c r="FX17" s="26"/>
      <c r="FY17" s="26"/>
      <c r="FZ17" s="26"/>
      <c r="GA17" s="26"/>
      <c r="GB17" s="26"/>
      <c r="GC17" s="26"/>
      <c r="GD17" s="27"/>
      <c r="GE17" s="26"/>
      <c r="GF17" s="26"/>
      <c r="GG17" s="26"/>
      <c r="GH17" s="26"/>
      <c r="GI17" s="37"/>
      <c r="GJ17" s="26"/>
      <c r="GK17" s="26"/>
      <c r="GL17" s="26"/>
      <c r="GM17" s="26"/>
      <c r="GN17" s="26"/>
      <c r="GO17" s="26"/>
      <c r="GP17" s="26"/>
      <c r="GQ17" s="26"/>
      <c r="GR17" s="38"/>
      <c r="GS17" s="38"/>
      <c r="GT17" s="38"/>
      <c r="GU17" s="38"/>
      <c r="GV17" s="38"/>
      <c r="GW17" s="38"/>
      <c r="GX17" s="27"/>
      <c r="GY17" s="27"/>
      <c r="GZ17" s="33"/>
    </row>
    <row r="18" spans="1:208" s="34" customFormat="1" ht="12.75">
      <c r="A18" s="22">
        <f t="shared" si="4"/>
        <v>15</v>
      </c>
      <c r="B18" s="23">
        <v>2</v>
      </c>
      <c r="C18" s="24" t="s">
        <v>63</v>
      </c>
      <c r="D18" s="24" t="s">
        <v>64</v>
      </c>
      <c r="E18" s="5">
        <v>1974</v>
      </c>
      <c r="F18" s="25">
        <f t="shared" si="0"/>
        <v>2450</v>
      </c>
      <c r="G18" s="30">
        <f t="shared" si="1"/>
        <v>52</v>
      </c>
      <c r="H18" s="26">
        <f t="shared" si="2"/>
        <v>2</v>
      </c>
      <c r="I18" s="27"/>
      <c r="J18" s="27"/>
      <c r="K18" s="27"/>
      <c r="L18" s="27"/>
      <c r="M18" s="27"/>
      <c r="N18" s="27"/>
      <c r="O18" s="27"/>
      <c r="P18" s="27"/>
      <c r="Q18" s="27"/>
      <c r="R18" s="27">
        <v>450</v>
      </c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>
        <v>2000</v>
      </c>
      <c r="AK18" s="26"/>
      <c r="AL18" s="26"/>
      <c r="AM18" s="26"/>
      <c r="AN18" s="26"/>
      <c r="AO18" s="26"/>
      <c r="AP18" s="26"/>
      <c r="AQ18" s="26"/>
      <c r="AR18" s="26"/>
      <c r="AS18" s="30">
        <f t="shared" si="3"/>
        <v>52</v>
      </c>
      <c r="AT18" s="27"/>
      <c r="AU18" s="27"/>
      <c r="AV18" s="27"/>
      <c r="AW18" s="27"/>
      <c r="AX18" s="27"/>
      <c r="AY18" s="27"/>
      <c r="AZ18" s="27"/>
      <c r="BA18" s="27"/>
      <c r="BB18" s="31"/>
      <c r="BC18" s="31">
        <v>10</v>
      </c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30"/>
      <c r="BP18" s="30"/>
      <c r="BQ18" s="30"/>
      <c r="BR18" s="30"/>
      <c r="BS18" s="30"/>
      <c r="BT18" s="30"/>
      <c r="BU18" s="48">
        <v>42</v>
      </c>
      <c r="BV18" s="30"/>
      <c r="BW18" s="30"/>
      <c r="BX18" s="30"/>
      <c r="BY18" s="30"/>
      <c r="BZ18" s="30"/>
      <c r="CA18" s="48"/>
      <c r="CB18" s="24"/>
      <c r="CC18" s="24"/>
      <c r="CD18" s="5"/>
      <c r="CE18" s="29"/>
      <c r="CF18" s="29"/>
      <c r="CG18" s="25"/>
      <c r="CH18" s="25"/>
      <c r="CI18" s="25"/>
      <c r="CJ18" s="25"/>
      <c r="CK18" s="25"/>
      <c r="CL18" s="25"/>
      <c r="CM18" s="25"/>
      <c r="CN18" s="25"/>
      <c r="CO18" s="25"/>
      <c r="CP18" s="30"/>
      <c r="CQ18" s="36"/>
      <c r="CR18" s="30"/>
      <c r="CS18" s="30"/>
      <c r="CT18" s="30"/>
      <c r="CU18" s="25"/>
      <c r="CV18" s="27"/>
      <c r="CW18" s="27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7"/>
      <c r="FU18" s="26"/>
      <c r="FV18" s="26"/>
      <c r="FW18" s="26"/>
      <c r="FX18" s="26"/>
      <c r="FY18" s="26"/>
      <c r="FZ18" s="26"/>
      <c r="GA18" s="26"/>
      <c r="GB18" s="26"/>
      <c r="GC18" s="26"/>
      <c r="GD18" s="27"/>
      <c r="GE18" s="26"/>
      <c r="GF18" s="26"/>
      <c r="GG18" s="26"/>
      <c r="GH18" s="26"/>
      <c r="GI18" s="37"/>
      <c r="GJ18" s="26"/>
      <c r="GK18" s="26"/>
      <c r="GL18" s="26"/>
      <c r="GM18" s="26"/>
      <c r="GN18" s="26"/>
      <c r="GO18" s="26"/>
      <c r="GP18" s="26"/>
      <c r="GQ18" s="26"/>
      <c r="GR18" s="38"/>
      <c r="GS18" s="38"/>
      <c r="GT18" s="38"/>
      <c r="GU18" s="38"/>
      <c r="GV18" s="38"/>
      <c r="GW18" s="38"/>
      <c r="GX18" s="27"/>
      <c r="GY18" s="27"/>
      <c r="GZ18" s="33"/>
    </row>
    <row r="19" spans="1:208" s="34" customFormat="1" ht="12.75">
      <c r="A19" s="22">
        <f t="shared" si="4"/>
        <v>16</v>
      </c>
      <c r="B19" s="23">
        <v>4</v>
      </c>
      <c r="C19" s="24" t="s">
        <v>32</v>
      </c>
      <c r="D19" s="24" t="s">
        <v>12</v>
      </c>
      <c r="E19" s="5">
        <v>1966</v>
      </c>
      <c r="F19" s="25">
        <f t="shared" si="0"/>
        <v>2210</v>
      </c>
      <c r="G19" s="30">
        <f t="shared" si="1"/>
        <v>47.8</v>
      </c>
      <c r="H19" s="26">
        <f t="shared" si="2"/>
        <v>4</v>
      </c>
      <c r="I19" s="27"/>
      <c r="J19" s="27"/>
      <c r="K19" s="27"/>
      <c r="L19" s="27"/>
      <c r="M19" s="27"/>
      <c r="N19" s="27">
        <v>300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>
        <v>750</v>
      </c>
      <c r="Z19" s="27"/>
      <c r="AA19" s="27">
        <v>200</v>
      </c>
      <c r="AB19" s="26"/>
      <c r="AC19" s="27"/>
      <c r="AD19" s="27">
        <v>960</v>
      </c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7"/>
      <c r="AQ19" s="27"/>
      <c r="AR19" s="26"/>
      <c r="AS19" s="30">
        <f t="shared" si="3"/>
        <v>47.8</v>
      </c>
      <c r="AT19" s="27"/>
      <c r="AU19" s="31"/>
      <c r="AV19" s="31"/>
      <c r="AW19" s="31"/>
      <c r="AX19" s="31"/>
      <c r="AY19" s="31">
        <v>9.3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>
        <v>15</v>
      </c>
      <c r="BK19" s="27"/>
      <c r="BL19" s="27">
        <v>7</v>
      </c>
      <c r="BM19" s="26"/>
      <c r="BN19" s="26"/>
      <c r="BO19" s="48">
        <v>16.5</v>
      </c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48"/>
      <c r="CB19" s="24"/>
      <c r="CC19" s="24"/>
      <c r="CD19" s="5"/>
      <c r="CE19" s="29"/>
      <c r="CF19" s="29"/>
      <c r="CG19" s="25"/>
      <c r="CH19" s="25"/>
      <c r="CI19" s="25"/>
      <c r="CJ19" s="25"/>
      <c r="CK19" s="25"/>
      <c r="CL19" s="25"/>
      <c r="CM19" s="25"/>
      <c r="CN19" s="25"/>
      <c r="CO19" s="25"/>
      <c r="CP19" s="30"/>
      <c r="CQ19" s="30"/>
      <c r="CR19" s="30"/>
      <c r="CS19" s="30"/>
      <c r="CT19" s="30"/>
      <c r="CU19" s="27"/>
      <c r="CV19" s="27"/>
      <c r="CW19" s="27"/>
      <c r="CX19" s="36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7"/>
      <c r="FU19" s="26"/>
      <c r="FV19" s="26"/>
      <c r="FW19" s="26"/>
      <c r="FX19" s="26"/>
      <c r="FY19" s="26"/>
      <c r="FZ19" s="26"/>
      <c r="GA19" s="26"/>
      <c r="GB19" s="26"/>
      <c r="GC19" s="26"/>
      <c r="GD19" s="27"/>
      <c r="GE19" s="26"/>
      <c r="GF19" s="26"/>
      <c r="GG19" s="26"/>
      <c r="GH19" s="26"/>
      <c r="GI19" s="37"/>
      <c r="GJ19" s="26"/>
      <c r="GK19" s="26"/>
      <c r="GL19" s="26"/>
      <c r="GM19" s="26"/>
      <c r="GN19" s="26"/>
      <c r="GO19" s="26"/>
      <c r="GP19" s="26"/>
      <c r="GQ19" s="26"/>
      <c r="GR19" s="38"/>
      <c r="GS19" s="38"/>
      <c r="GT19" s="38"/>
      <c r="GU19" s="38"/>
      <c r="GV19" s="38"/>
      <c r="GW19" s="38"/>
      <c r="GX19" s="27"/>
      <c r="GY19" s="27"/>
      <c r="GZ19" s="33"/>
    </row>
    <row r="20" spans="1:208" s="34" customFormat="1" ht="12.75">
      <c r="A20" s="22">
        <f t="shared" si="4"/>
        <v>17</v>
      </c>
      <c r="B20" s="23">
        <v>2</v>
      </c>
      <c r="C20" s="24" t="s">
        <v>75</v>
      </c>
      <c r="D20" s="24" t="s">
        <v>24</v>
      </c>
      <c r="E20" s="5">
        <v>1969</v>
      </c>
      <c r="F20" s="25">
        <f t="shared" si="0"/>
        <v>2160</v>
      </c>
      <c r="G20" s="30">
        <f t="shared" si="1"/>
        <v>33.5</v>
      </c>
      <c r="H20" s="26">
        <f t="shared" si="2"/>
        <v>2</v>
      </c>
      <c r="I20" s="27"/>
      <c r="J20" s="27">
        <v>1200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6"/>
      <c r="AC20" s="27"/>
      <c r="AD20" s="27">
        <v>960</v>
      </c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30">
        <f t="shared" si="3"/>
        <v>33.5</v>
      </c>
      <c r="AT20" s="27"/>
      <c r="AU20" s="31">
        <v>17</v>
      </c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6"/>
      <c r="BN20" s="26"/>
      <c r="BO20" s="48">
        <v>16.5</v>
      </c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48"/>
      <c r="CB20" s="24"/>
      <c r="CC20" s="24"/>
      <c r="CD20" s="5"/>
      <c r="CE20" s="29"/>
      <c r="CF20" s="29"/>
      <c r="CG20" s="25"/>
      <c r="CH20" s="25"/>
      <c r="CI20" s="25"/>
      <c r="CJ20" s="25"/>
      <c r="CK20" s="25"/>
      <c r="CL20" s="25"/>
      <c r="CM20" s="25"/>
      <c r="CN20" s="25"/>
      <c r="CO20" s="25"/>
      <c r="CP20" s="36"/>
      <c r="CQ20" s="30"/>
      <c r="CR20" s="30"/>
      <c r="CS20" s="30"/>
      <c r="CT20" s="30"/>
      <c r="CU20" s="27"/>
      <c r="CV20" s="27"/>
      <c r="CW20" s="27"/>
      <c r="CX20" s="36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7"/>
      <c r="FU20" s="26"/>
      <c r="FV20" s="26"/>
      <c r="FW20" s="26"/>
      <c r="FX20" s="26"/>
      <c r="FY20" s="26"/>
      <c r="FZ20" s="26"/>
      <c r="GA20" s="26"/>
      <c r="GB20" s="26"/>
      <c r="GC20" s="26"/>
      <c r="GD20" s="27"/>
      <c r="GE20" s="26"/>
      <c r="GF20" s="26"/>
      <c r="GG20" s="26"/>
      <c r="GH20" s="26"/>
      <c r="GI20" s="37"/>
      <c r="GJ20" s="26"/>
      <c r="GK20" s="26"/>
      <c r="GL20" s="26"/>
      <c r="GM20" s="26"/>
      <c r="GN20" s="26"/>
      <c r="GO20" s="26"/>
      <c r="GP20" s="26"/>
      <c r="GQ20" s="26"/>
      <c r="GR20" s="38"/>
      <c r="GS20" s="38"/>
      <c r="GT20" s="38"/>
      <c r="GU20" s="38"/>
      <c r="GV20" s="38"/>
      <c r="GW20" s="38"/>
      <c r="GX20" s="27"/>
      <c r="GY20" s="27"/>
      <c r="GZ20" s="33"/>
    </row>
    <row r="21" spans="1:208" s="34" customFormat="1" ht="12.75">
      <c r="A21" s="22">
        <f t="shared" si="4"/>
        <v>18</v>
      </c>
      <c r="B21" s="23">
        <v>3</v>
      </c>
      <c r="C21" s="24" t="s">
        <v>113</v>
      </c>
      <c r="D21" s="24" t="s">
        <v>110</v>
      </c>
      <c r="E21" s="5">
        <v>1990</v>
      </c>
      <c r="F21" s="25">
        <f t="shared" si="0"/>
        <v>1490</v>
      </c>
      <c r="G21" s="30">
        <f t="shared" si="1"/>
        <v>31.3</v>
      </c>
      <c r="H21" s="26">
        <f t="shared" si="2"/>
        <v>3</v>
      </c>
      <c r="I21" s="26"/>
      <c r="J21" s="27"/>
      <c r="K21" s="27"/>
      <c r="L21" s="27">
        <v>500</v>
      </c>
      <c r="M21" s="27"/>
      <c r="N21" s="27">
        <v>300</v>
      </c>
      <c r="O21" s="27">
        <v>690</v>
      </c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30">
        <f t="shared" si="3"/>
        <v>31.3</v>
      </c>
      <c r="AT21" s="26"/>
      <c r="AU21" s="31"/>
      <c r="AV21" s="31"/>
      <c r="AW21" s="31">
        <v>12</v>
      </c>
      <c r="AX21" s="31"/>
      <c r="AY21" s="31">
        <v>9.3</v>
      </c>
      <c r="AZ21" s="31">
        <v>10</v>
      </c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48"/>
      <c r="CB21" s="24"/>
      <c r="CC21" s="24"/>
      <c r="CD21" s="5"/>
      <c r="CE21" s="29"/>
      <c r="CF21" s="29"/>
      <c r="CG21" s="25"/>
      <c r="CH21" s="25"/>
      <c r="CI21" s="25"/>
      <c r="CJ21" s="25"/>
      <c r="CK21" s="25"/>
      <c r="CL21" s="25"/>
      <c r="CM21" s="25"/>
      <c r="CN21" s="25"/>
      <c r="CO21" s="25"/>
      <c r="CP21" s="30"/>
      <c r="CQ21" s="30"/>
      <c r="CR21" s="30"/>
      <c r="CS21" s="30"/>
      <c r="CT21" s="30"/>
      <c r="CU21" s="25"/>
      <c r="CV21" s="31"/>
      <c r="CW21" s="31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7"/>
      <c r="FU21" s="26"/>
      <c r="FV21" s="26"/>
      <c r="FW21" s="26"/>
      <c r="FX21" s="26"/>
      <c r="FY21" s="26"/>
      <c r="FZ21" s="26"/>
      <c r="GA21" s="26"/>
      <c r="GB21" s="26"/>
      <c r="GC21" s="26"/>
      <c r="GD21" s="27"/>
      <c r="GE21" s="26"/>
      <c r="GF21" s="26"/>
      <c r="GG21" s="26"/>
      <c r="GH21" s="26"/>
      <c r="GI21" s="37"/>
      <c r="GJ21" s="26"/>
      <c r="GK21" s="26"/>
      <c r="GL21" s="26"/>
      <c r="GM21" s="26"/>
      <c r="GN21" s="26"/>
      <c r="GO21" s="26"/>
      <c r="GP21" s="26"/>
      <c r="GQ21" s="26"/>
      <c r="GR21" s="38"/>
      <c r="GS21" s="38"/>
      <c r="GT21" s="38"/>
      <c r="GU21" s="38"/>
      <c r="GV21" s="38"/>
      <c r="GW21" s="38"/>
      <c r="GX21" s="27"/>
      <c r="GY21" s="27"/>
      <c r="GZ21" s="33"/>
    </row>
    <row r="22" spans="1:208" s="34" customFormat="1" ht="12.75">
      <c r="A22" s="22">
        <f t="shared" si="4"/>
        <v>19</v>
      </c>
      <c r="B22" s="23">
        <v>2</v>
      </c>
      <c r="C22" s="24" t="s">
        <v>138</v>
      </c>
      <c r="D22" s="24" t="s">
        <v>139</v>
      </c>
      <c r="E22" s="5">
        <v>1965</v>
      </c>
      <c r="F22" s="25">
        <f t="shared" si="0"/>
        <v>1360</v>
      </c>
      <c r="G22" s="30">
        <f t="shared" si="1"/>
        <v>42</v>
      </c>
      <c r="H22" s="26">
        <f t="shared" si="2"/>
        <v>2</v>
      </c>
      <c r="I22" s="27"/>
      <c r="J22" s="27"/>
      <c r="K22" s="27">
        <v>700</v>
      </c>
      <c r="L22" s="27"/>
      <c r="M22" s="27"/>
      <c r="N22" s="27">
        <v>660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6"/>
      <c r="AL22" s="27"/>
      <c r="AM22" s="27"/>
      <c r="AN22" s="26"/>
      <c r="AO22" s="26"/>
      <c r="AP22" s="26"/>
      <c r="AQ22" s="26"/>
      <c r="AR22" s="26"/>
      <c r="AS22" s="30">
        <f t="shared" si="3"/>
        <v>42</v>
      </c>
      <c r="AT22" s="27"/>
      <c r="AU22" s="31"/>
      <c r="AV22" s="31">
        <v>21</v>
      </c>
      <c r="AW22" s="31"/>
      <c r="AX22" s="31"/>
      <c r="AY22" s="31">
        <v>21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48"/>
      <c r="BP22" s="48"/>
      <c r="BQ22" s="48"/>
      <c r="BR22" s="48"/>
      <c r="BS22" s="48"/>
      <c r="BT22" s="48"/>
      <c r="BU22" s="48"/>
      <c r="BV22" s="30"/>
      <c r="BW22" s="48"/>
      <c r="BX22" s="48"/>
      <c r="BY22" s="30"/>
      <c r="BZ22" s="30"/>
      <c r="CA22" s="48"/>
      <c r="CB22" s="24"/>
      <c r="CC22" s="24"/>
      <c r="CD22" s="5"/>
      <c r="CE22" s="29"/>
      <c r="CF22" s="29"/>
      <c r="CG22" s="25"/>
      <c r="CH22" s="25"/>
      <c r="CI22" s="25"/>
      <c r="CJ22" s="25"/>
      <c r="CK22" s="25"/>
      <c r="CL22" s="25"/>
      <c r="CM22" s="25"/>
      <c r="CN22" s="25"/>
      <c r="CO22" s="25"/>
      <c r="CP22" s="30"/>
      <c r="CQ22" s="30"/>
      <c r="CR22" s="30"/>
      <c r="CS22" s="30"/>
      <c r="CT22" s="30"/>
      <c r="CU22" s="27"/>
      <c r="CV22" s="31"/>
      <c r="CW22" s="31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7"/>
      <c r="FU22" s="26"/>
      <c r="FV22" s="26"/>
      <c r="FW22" s="26"/>
      <c r="FX22" s="26"/>
      <c r="FY22" s="26"/>
      <c r="FZ22" s="26"/>
      <c r="GA22" s="26"/>
      <c r="GB22" s="26"/>
      <c r="GC22" s="26"/>
      <c r="GD22" s="27"/>
      <c r="GE22" s="26"/>
      <c r="GF22" s="26"/>
      <c r="GG22" s="26"/>
      <c r="GH22" s="26"/>
      <c r="GI22" s="37"/>
      <c r="GJ22" s="26"/>
      <c r="GK22" s="26"/>
      <c r="GL22" s="26"/>
      <c r="GM22" s="26"/>
      <c r="GN22" s="26"/>
      <c r="GO22" s="26"/>
      <c r="GP22" s="26"/>
      <c r="GQ22" s="26"/>
      <c r="GR22" s="38"/>
      <c r="GS22" s="38"/>
      <c r="GT22" s="38"/>
      <c r="GU22" s="38"/>
      <c r="GV22" s="38"/>
      <c r="GW22" s="38"/>
      <c r="GX22" s="27"/>
      <c r="GY22" s="27"/>
      <c r="GZ22" s="33"/>
    </row>
    <row r="23" spans="1:208" s="34" customFormat="1" ht="12.75">
      <c r="A23" s="22">
        <f t="shared" si="4"/>
        <v>20</v>
      </c>
      <c r="B23" s="23">
        <v>2</v>
      </c>
      <c r="C23" s="24" t="s">
        <v>33</v>
      </c>
      <c r="D23" s="24" t="s">
        <v>15</v>
      </c>
      <c r="E23" s="5">
        <v>1971</v>
      </c>
      <c r="F23" s="25">
        <f t="shared" si="0"/>
        <v>1160</v>
      </c>
      <c r="G23" s="30">
        <f t="shared" si="1"/>
        <v>23.5</v>
      </c>
      <c r="H23" s="26">
        <f t="shared" si="2"/>
        <v>2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>
        <v>200</v>
      </c>
      <c r="AB23" s="26"/>
      <c r="AC23" s="27"/>
      <c r="AD23" s="27">
        <v>960</v>
      </c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7"/>
      <c r="AQ23" s="27"/>
      <c r="AR23" s="26"/>
      <c r="AS23" s="30">
        <f t="shared" si="3"/>
        <v>23.5</v>
      </c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>
        <v>7</v>
      </c>
      <c r="BM23" s="26"/>
      <c r="BN23" s="26"/>
      <c r="BO23" s="48">
        <v>16.5</v>
      </c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48"/>
      <c r="CB23" s="24"/>
      <c r="CC23" s="24"/>
      <c r="CD23" s="5"/>
      <c r="CE23" s="29"/>
      <c r="CF23" s="29"/>
      <c r="CG23" s="25"/>
      <c r="CH23" s="25"/>
      <c r="CI23" s="25"/>
      <c r="CJ23" s="25"/>
      <c r="CK23" s="25"/>
      <c r="CL23" s="25"/>
      <c r="CM23" s="25"/>
      <c r="CN23" s="25"/>
      <c r="CO23" s="25"/>
      <c r="CP23" s="30"/>
      <c r="CQ23" s="30"/>
      <c r="CR23" s="30"/>
      <c r="CS23" s="30"/>
      <c r="CT23" s="30"/>
      <c r="CU23" s="27"/>
      <c r="CV23" s="27"/>
      <c r="CW23" s="27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7"/>
      <c r="FU23" s="26"/>
      <c r="FV23" s="26"/>
      <c r="FW23" s="26"/>
      <c r="FX23" s="26"/>
      <c r="FY23" s="26"/>
      <c r="FZ23" s="26"/>
      <c r="GA23" s="26"/>
      <c r="GB23" s="26"/>
      <c r="GC23" s="26"/>
      <c r="GD23" s="27"/>
      <c r="GE23" s="26"/>
      <c r="GF23" s="26"/>
      <c r="GG23" s="26"/>
      <c r="GH23" s="26"/>
      <c r="GI23" s="37"/>
      <c r="GJ23" s="26"/>
      <c r="GK23" s="26"/>
      <c r="GL23" s="26"/>
      <c r="GM23" s="26"/>
      <c r="GN23" s="26"/>
      <c r="GO23" s="26"/>
      <c r="GP23" s="26"/>
      <c r="GQ23" s="26"/>
      <c r="GR23" s="38"/>
      <c r="GS23" s="38"/>
      <c r="GT23" s="38"/>
      <c r="GU23" s="38"/>
      <c r="GV23" s="38"/>
      <c r="GW23" s="38"/>
      <c r="GX23" s="27"/>
      <c r="GY23" s="27"/>
      <c r="GZ23" s="33"/>
    </row>
    <row r="24" spans="1:208" s="34" customFormat="1" ht="12.75">
      <c r="A24" s="22">
        <f t="shared" si="4"/>
        <v>21</v>
      </c>
      <c r="B24" s="23">
        <v>1</v>
      </c>
      <c r="C24" s="24" t="s">
        <v>109</v>
      </c>
      <c r="D24" s="24" t="s">
        <v>110</v>
      </c>
      <c r="E24" s="5">
        <v>1983</v>
      </c>
      <c r="F24" s="25">
        <f t="shared" si="0"/>
        <v>1100</v>
      </c>
      <c r="G24" s="30">
        <f t="shared" si="1"/>
        <v>21.1</v>
      </c>
      <c r="H24" s="26">
        <f t="shared" si="2"/>
        <v>1</v>
      </c>
      <c r="I24" s="27"/>
      <c r="J24" s="27"/>
      <c r="K24" s="27"/>
      <c r="L24" s="27"/>
      <c r="M24" s="27"/>
      <c r="N24" s="27"/>
      <c r="O24" s="27"/>
      <c r="P24" s="27">
        <v>1100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6"/>
      <c r="AC24" s="27"/>
      <c r="AD24" s="27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7"/>
      <c r="AQ24" s="27"/>
      <c r="AR24" s="26"/>
      <c r="AS24" s="30">
        <f t="shared" si="3"/>
        <v>21.1</v>
      </c>
      <c r="AT24" s="27"/>
      <c r="AU24" s="31"/>
      <c r="AV24" s="31"/>
      <c r="AW24" s="31"/>
      <c r="AX24" s="31"/>
      <c r="AY24" s="31"/>
      <c r="AZ24" s="31"/>
      <c r="BA24" s="31">
        <v>21.1</v>
      </c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6"/>
      <c r="BN24" s="26"/>
      <c r="BO24" s="48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48"/>
      <c r="CB24" s="24"/>
      <c r="CC24" s="24"/>
      <c r="CD24" s="5"/>
      <c r="CE24" s="29"/>
      <c r="CF24" s="29"/>
      <c r="CG24" s="25"/>
      <c r="CH24" s="25"/>
      <c r="CI24" s="25"/>
      <c r="CJ24" s="25"/>
      <c r="CK24" s="25"/>
      <c r="CL24" s="25"/>
      <c r="CM24" s="25"/>
      <c r="CN24" s="25"/>
      <c r="CO24" s="25"/>
      <c r="CP24" s="30"/>
      <c r="CQ24" s="30"/>
      <c r="CR24" s="30"/>
      <c r="CS24" s="30"/>
      <c r="CT24" s="30"/>
      <c r="CU24" s="25"/>
      <c r="CV24" s="27"/>
      <c r="CW24" s="27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7"/>
      <c r="FU24" s="26"/>
      <c r="FV24" s="26"/>
      <c r="FW24" s="26"/>
      <c r="FX24" s="26"/>
      <c r="FY24" s="26"/>
      <c r="FZ24" s="26"/>
      <c r="GA24" s="26"/>
      <c r="GB24" s="26"/>
      <c r="GC24" s="26"/>
      <c r="GD24" s="27"/>
      <c r="GE24" s="26"/>
      <c r="GF24" s="26"/>
      <c r="GG24" s="26"/>
      <c r="GH24" s="26"/>
      <c r="GI24" s="37"/>
      <c r="GJ24" s="26"/>
      <c r="GK24" s="26"/>
      <c r="GL24" s="26"/>
      <c r="GM24" s="26"/>
      <c r="GN24" s="26"/>
      <c r="GO24" s="26"/>
      <c r="GP24" s="26"/>
      <c r="GQ24" s="26"/>
      <c r="GR24" s="38"/>
      <c r="GS24" s="38"/>
      <c r="GT24" s="38"/>
      <c r="GU24" s="38"/>
      <c r="GV24" s="38"/>
      <c r="GW24" s="38"/>
      <c r="GX24" s="27"/>
      <c r="GY24" s="27"/>
      <c r="GZ24" s="33"/>
    </row>
    <row r="25" spans="1:208" s="34" customFormat="1" ht="12.75">
      <c r="A25" s="22">
        <f t="shared" si="4"/>
        <v>22</v>
      </c>
      <c r="B25" s="23">
        <v>2</v>
      </c>
      <c r="C25" s="24" t="s">
        <v>30</v>
      </c>
      <c r="D25" s="24" t="s">
        <v>31</v>
      </c>
      <c r="E25" s="5">
        <v>1982</v>
      </c>
      <c r="F25" s="25">
        <f t="shared" si="0"/>
        <v>1020</v>
      </c>
      <c r="G25" s="30">
        <f t="shared" si="1"/>
        <v>25.3</v>
      </c>
      <c r="H25" s="26">
        <f t="shared" si="2"/>
        <v>2</v>
      </c>
      <c r="I25" s="26"/>
      <c r="J25" s="27"/>
      <c r="K25" s="27"/>
      <c r="L25" s="27"/>
      <c r="M25" s="27"/>
      <c r="N25" s="27">
        <v>300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7">
        <v>720</v>
      </c>
      <c r="AL25" s="26"/>
      <c r="AM25" s="26"/>
      <c r="AN25" s="26"/>
      <c r="AO25" s="26"/>
      <c r="AP25" s="26"/>
      <c r="AQ25" s="26"/>
      <c r="AR25" s="26"/>
      <c r="AS25" s="30">
        <f t="shared" si="3"/>
        <v>25.3</v>
      </c>
      <c r="AT25" s="26"/>
      <c r="AU25" s="31"/>
      <c r="AV25" s="31"/>
      <c r="AW25" s="31"/>
      <c r="AX25" s="31"/>
      <c r="AY25" s="31">
        <v>9.3</v>
      </c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30"/>
      <c r="BP25" s="30"/>
      <c r="BQ25" s="30"/>
      <c r="BR25" s="30"/>
      <c r="BS25" s="30"/>
      <c r="BT25" s="30"/>
      <c r="BU25" s="30"/>
      <c r="BV25" s="48">
        <v>16</v>
      </c>
      <c r="BW25" s="30"/>
      <c r="BX25" s="30"/>
      <c r="BY25" s="30"/>
      <c r="BZ25" s="30"/>
      <c r="CA25" s="48"/>
      <c r="CB25" s="24"/>
      <c r="CC25" s="24"/>
      <c r="CD25" s="5"/>
      <c r="CE25" s="29"/>
      <c r="CF25" s="29"/>
      <c r="CG25" s="25"/>
      <c r="CH25" s="25"/>
      <c r="CI25" s="25"/>
      <c r="CJ25" s="25"/>
      <c r="CK25" s="25"/>
      <c r="CL25" s="25"/>
      <c r="CM25" s="25"/>
      <c r="CN25" s="25"/>
      <c r="CO25" s="25"/>
      <c r="CP25" s="36"/>
      <c r="CQ25" s="30"/>
      <c r="CR25" s="30"/>
      <c r="CS25" s="30"/>
      <c r="CT25" s="30"/>
      <c r="CU25" s="27"/>
      <c r="CV25" s="27"/>
      <c r="CW25" s="27"/>
      <c r="CX25" s="36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7"/>
      <c r="FU25" s="26"/>
      <c r="FV25" s="26"/>
      <c r="FW25" s="26"/>
      <c r="FX25" s="26"/>
      <c r="FY25" s="26"/>
      <c r="FZ25" s="26"/>
      <c r="GA25" s="26"/>
      <c r="GB25" s="26"/>
      <c r="GC25" s="26"/>
      <c r="GD25" s="27"/>
      <c r="GE25" s="26"/>
      <c r="GF25" s="26"/>
      <c r="GG25" s="26"/>
      <c r="GH25" s="26"/>
      <c r="GI25" s="37"/>
      <c r="GJ25" s="26"/>
      <c r="GK25" s="26"/>
      <c r="GL25" s="26"/>
      <c r="GM25" s="26"/>
      <c r="GN25" s="26"/>
      <c r="GO25" s="26"/>
      <c r="GP25" s="26"/>
      <c r="GQ25" s="26"/>
      <c r="GR25" s="38"/>
      <c r="GS25" s="38"/>
      <c r="GT25" s="38"/>
      <c r="GU25" s="38"/>
      <c r="GV25" s="38"/>
      <c r="GW25" s="38"/>
      <c r="GX25" s="27"/>
      <c r="GY25" s="27"/>
      <c r="GZ25" s="33"/>
    </row>
    <row r="26" spans="1:208" s="34" customFormat="1" ht="12.75">
      <c r="A26" s="22">
        <f t="shared" si="4"/>
        <v>23</v>
      </c>
      <c r="B26" s="23">
        <v>2</v>
      </c>
      <c r="C26" s="24" t="s">
        <v>65</v>
      </c>
      <c r="D26" s="24" t="s">
        <v>66</v>
      </c>
      <c r="E26" s="5">
        <v>1964</v>
      </c>
      <c r="F26" s="25">
        <f t="shared" si="0"/>
        <v>1020</v>
      </c>
      <c r="G26" s="30">
        <f t="shared" si="1"/>
        <v>25.3</v>
      </c>
      <c r="H26" s="26">
        <f t="shared" si="2"/>
        <v>2</v>
      </c>
      <c r="I26" s="26"/>
      <c r="J26" s="27"/>
      <c r="K26" s="27"/>
      <c r="L26" s="27"/>
      <c r="M26" s="27"/>
      <c r="N26" s="27">
        <v>300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7">
        <v>720</v>
      </c>
      <c r="AL26" s="26"/>
      <c r="AM26" s="26"/>
      <c r="AN26" s="26"/>
      <c r="AO26" s="26"/>
      <c r="AP26" s="26"/>
      <c r="AQ26" s="26"/>
      <c r="AR26" s="26"/>
      <c r="AS26" s="30">
        <f t="shared" si="3"/>
        <v>25.3</v>
      </c>
      <c r="AT26" s="26"/>
      <c r="AU26" s="31"/>
      <c r="AV26" s="31"/>
      <c r="AW26" s="31"/>
      <c r="AX26" s="31"/>
      <c r="AY26" s="31">
        <v>9.3</v>
      </c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30"/>
      <c r="BP26" s="30"/>
      <c r="BQ26" s="30"/>
      <c r="BR26" s="30"/>
      <c r="BS26" s="30"/>
      <c r="BT26" s="30"/>
      <c r="BU26" s="30"/>
      <c r="BV26" s="48">
        <v>16</v>
      </c>
      <c r="BW26" s="30"/>
      <c r="BX26" s="30"/>
      <c r="BY26" s="30"/>
      <c r="BZ26" s="30"/>
      <c r="CA26" s="48"/>
      <c r="CB26" s="24"/>
      <c r="CC26" s="24"/>
      <c r="CD26" s="5"/>
      <c r="CE26" s="29"/>
      <c r="CF26" s="29"/>
      <c r="CG26" s="25"/>
      <c r="CH26" s="25"/>
      <c r="CI26" s="25"/>
      <c r="CJ26" s="25"/>
      <c r="CK26" s="25"/>
      <c r="CL26" s="25"/>
      <c r="CM26" s="25"/>
      <c r="CN26" s="25"/>
      <c r="CO26" s="25"/>
      <c r="CP26" s="30"/>
      <c r="CQ26" s="30"/>
      <c r="CR26" s="30"/>
      <c r="CS26" s="30"/>
      <c r="CT26" s="30"/>
      <c r="CU26" s="25"/>
      <c r="CV26" s="31"/>
      <c r="CW26" s="31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7"/>
      <c r="FU26" s="26"/>
      <c r="FV26" s="26"/>
      <c r="FW26" s="26"/>
      <c r="FX26" s="26"/>
      <c r="FY26" s="26"/>
      <c r="FZ26" s="26"/>
      <c r="GA26" s="26"/>
      <c r="GB26" s="26"/>
      <c r="GC26" s="26"/>
      <c r="GD26" s="27"/>
      <c r="GE26" s="26"/>
      <c r="GF26" s="26"/>
      <c r="GG26" s="26"/>
      <c r="GH26" s="26"/>
      <c r="GI26" s="37"/>
      <c r="GJ26" s="26"/>
      <c r="GK26" s="26"/>
      <c r="GL26" s="26"/>
      <c r="GM26" s="26"/>
      <c r="GN26" s="26"/>
      <c r="GO26" s="26"/>
      <c r="GP26" s="26"/>
      <c r="GQ26" s="26"/>
      <c r="GR26" s="38"/>
      <c r="GS26" s="38"/>
      <c r="GT26" s="38"/>
      <c r="GU26" s="38"/>
      <c r="GV26" s="38"/>
      <c r="GW26" s="38"/>
      <c r="GX26" s="27"/>
      <c r="GY26" s="27"/>
      <c r="GZ26" s="33"/>
    </row>
    <row r="27" spans="1:208" s="34" customFormat="1" ht="12.75">
      <c r="A27" s="22">
        <f t="shared" si="4"/>
        <v>24</v>
      </c>
      <c r="B27" s="23">
        <v>3</v>
      </c>
      <c r="C27" s="24" t="s">
        <v>57</v>
      </c>
      <c r="D27" s="24" t="s">
        <v>58</v>
      </c>
      <c r="E27" s="5">
        <v>1964</v>
      </c>
      <c r="F27" s="25">
        <f t="shared" si="0"/>
        <v>940</v>
      </c>
      <c r="G27" s="30">
        <f t="shared" si="1"/>
        <v>32</v>
      </c>
      <c r="H27" s="26">
        <f t="shared" si="2"/>
        <v>3</v>
      </c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>
        <v>300</v>
      </c>
      <c r="AA27" s="27">
        <v>200</v>
      </c>
      <c r="AB27" s="27"/>
      <c r="AC27" s="27"/>
      <c r="AD27" s="27"/>
      <c r="AE27" s="27"/>
      <c r="AF27" s="27"/>
      <c r="AG27" s="27"/>
      <c r="AH27" s="27"/>
      <c r="AI27" s="27"/>
      <c r="AJ27" s="26"/>
      <c r="AK27" s="26"/>
      <c r="AL27" s="27">
        <v>440</v>
      </c>
      <c r="AM27" s="26"/>
      <c r="AN27" s="26"/>
      <c r="AO27" s="26"/>
      <c r="AP27" s="26"/>
      <c r="AQ27" s="26"/>
      <c r="AR27" s="26"/>
      <c r="AS27" s="30">
        <f t="shared" si="3"/>
        <v>32</v>
      </c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>
        <v>8</v>
      </c>
      <c r="BL27" s="27">
        <v>7</v>
      </c>
      <c r="BM27" s="27"/>
      <c r="BN27" s="27"/>
      <c r="BO27" s="48"/>
      <c r="BP27" s="48"/>
      <c r="BQ27" s="48"/>
      <c r="BR27" s="48"/>
      <c r="BS27" s="48"/>
      <c r="BT27" s="48"/>
      <c r="BU27" s="30"/>
      <c r="BV27" s="30"/>
      <c r="BW27" s="48">
        <v>17</v>
      </c>
      <c r="BX27" s="30"/>
      <c r="BY27" s="30"/>
      <c r="BZ27" s="30"/>
      <c r="CA27" s="48"/>
      <c r="CB27" s="24"/>
      <c r="CC27" s="24"/>
      <c r="CD27" s="5"/>
      <c r="CE27" s="29"/>
      <c r="CF27" s="29"/>
      <c r="CG27" s="25"/>
      <c r="CH27" s="25"/>
      <c r="CI27" s="25"/>
      <c r="CJ27" s="25"/>
      <c r="CK27" s="25"/>
      <c r="CL27" s="25"/>
      <c r="CM27" s="25"/>
      <c r="CN27" s="25"/>
      <c r="CO27" s="25"/>
      <c r="CP27" s="30"/>
      <c r="CQ27" s="30"/>
      <c r="CR27" s="30"/>
      <c r="CS27" s="30"/>
      <c r="CT27" s="30"/>
      <c r="CU27" s="25"/>
      <c r="CV27" s="27"/>
      <c r="CW27" s="27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7"/>
      <c r="FU27" s="26"/>
      <c r="FV27" s="26"/>
      <c r="FW27" s="26"/>
      <c r="FX27" s="26"/>
      <c r="FY27" s="26"/>
      <c r="FZ27" s="26"/>
      <c r="GA27" s="26"/>
      <c r="GB27" s="26"/>
      <c r="GC27" s="26"/>
      <c r="GD27" s="27"/>
      <c r="GE27" s="26"/>
      <c r="GF27" s="26"/>
      <c r="GG27" s="26"/>
      <c r="GH27" s="26"/>
      <c r="GI27" s="37"/>
      <c r="GJ27" s="26"/>
      <c r="GK27" s="26"/>
      <c r="GL27" s="26"/>
      <c r="GM27" s="26"/>
      <c r="GN27" s="26"/>
      <c r="GO27" s="26"/>
      <c r="GP27" s="26"/>
      <c r="GQ27" s="26"/>
      <c r="GR27" s="38"/>
      <c r="GS27" s="38"/>
      <c r="GT27" s="38"/>
      <c r="GU27" s="38"/>
      <c r="GV27" s="38"/>
      <c r="GW27" s="38"/>
      <c r="GX27" s="27"/>
      <c r="GY27" s="27"/>
      <c r="GZ27" s="33"/>
    </row>
    <row r="28" spans="1:208" s="34" customFormat="1" ht="12.75">
      <c r="A28" s="22">
        <f t="shared" si="4"/>
        <v>25</v>
      </c>
      <c r="B28" s="23">
        <v>2</v>
      </c>
      <c r="C28" s="24" t="s">
        <v>101</v>
      </c>
      <c r="D28" s="24" t="s">
        <v>102</v>
      </c>
      <c r="E28" s="5">
        <v>1980</v>
      </c>
      <c r="F28" s="25">
        <f t="shared" si="0"/>
        <v>850</v>
      </c>
      <c r="G28" s="30">
        <f t="shared" si="1"/>
        <v>20</v>
      </c>
      <c r="H28" s="26">
        <f t="shared" si="2"/>
        <v>2</v>
      </c>
      <c r="I28" s="27"/>
      <c r="J28" s="27"/>
      <c r="K28" s="27"/>
      <c r="L28" s="27"/>
      <c r="M28" s="27"/>
      <c r="N28" s="27"/>
      <c r="O28" s="27"/>
      <c r="P28" s="27"/>
      <c r="Q28" s="27"/>
      <c r="R28" s="27">
        <v>450</v>
      </c>
      <c r="S28" s="26"/>
      <c r="T28" s="27">
        <v>400</v>
      </c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7"/>
      <c r="AQ28" s="27"/>
      <c r="AR28" s="26"/>
      <c r="AS28" s="30">
        <f t="shared" si="3"/>
        <v>20</v>
      </c>
      <c r="AT28" s="27"/>
      <c r="AU28" s="27"/>
      <c r="AV28" s="27"/>
      <c r="AW28" s="27"/>
      <c r="AX28" s="27"/>
      <c r="AY28" s="27"/>
      <c r="AZ28" s="27"/>
      <c r="BA28" s="27"/>
      <c r="BB28" s="31"/>
      <c r="BC28" s="31">
        <v>10</v>
      </c>
      <c r="BD28" s="26"/>
      <c r="BE28" s="27">
        <v>10</v>
      </c>
      <c r="BF28" s="26"/>
      <c r="BG28" s="26"/>
      <c r="BH28" s="26"/>
      <c r="BI28" s="26"/>
      <c r="BJ28" s="26"/>
      <c r="BK28" s="26"/>
      <c r="BL28" s="26"/>
      <c r="BM28" s="26"/>
      <c r="BN28" s="26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6"/>
      <c r="CB28" s="24"/>
      <c r="CC28" s="24"/>
      <c r="CD28" s="5"/>
      <c r="CE28" s="29"/>
      <c r="CF28" s="29"/>
      <c r="CG28" s="25"/>
      <c r="CH28" s="25"/>
      <c r="CI28" s="25"/>
      <c r="CJ28" s="25"/>
      <c r="CK28" s="27"/>
      <c r="CL28" s="25"/>
      <c r="CM28" s="25"/>
      <c r="CN28" s="25"/>
      <c r="CO28" s="29"/>
      <c r="CP28" s="36"/>
      <c r="CQ28" s="36"/>
      <c r="CR28" s="36"/>
      <c r="CS28" s="36"/>
      <c r="CT28" s="36"/>
      <c r="CU28" s="25"/>
      <c r="CV28" s="20"/>
      <c r="CW28" s="31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7"/>
      <c r="FU28" s="26"/>
      <c r="FV28" s="26"/>
      <c r="FW28" s="26"/>
      <c r="FX28" s="26"/>
      <c r="FY28" s="26"/>
      <c r="FZ28" s="26"/>
      <c r="GA28" s="26"/>
      <c r="GB28" s="26"/>
      <c r="GC28" s="26"/>
      <c r="GD28" s="27"/>
      <c r="GE28" s="26"/>
      <c r="GF28" s="26"/>
      <c r="GG28" s="26"/>
      <c r="GH28" s="26"/>
      <c r="GI28" s="37"/>
      <c r="GJ28" s="26"/>
      <c r="GK28" s="26"/>
      <c r="GL28" s="26"/>
      <c r="GM28" s="26"/>
      <c r="GN28" s="26"/>
      <c r="GO28" s="26"/>
      <c r="GP28" s="26"/>
      <c r="GQ28" s="26"/>
      <c r="GR28" s="38"/>
      <c r="GS28" s="38"/>
      <c r="GT28" s="38"/>
      <c r="GU28" s="38"/>
      <c r="GV28" s="38"/>
      <c r="GW28" s="38"/>
      <c r="GX28" s="27"/>
      <c r="GY28" s="27"/>
      <c r="GZ28" s="33"/>
    </row>
    <row r="29" spans="1:208" s="34" customFormat="1" ht="12.75">
      <c r="A29" s="22">
        <f t="shared" si="4"/>
        <v>26</v>
      </c>
      <c r="B29" s="23">
        <v>1</v>
      </c>
      <c r="C29" s="24" t="s">
        <v>25</v>
      </c>
      <c r="D29" s="24" t="s">
        <v>26</v>
      </c>
      <c r="E29" s="5">
        <v>1972</v>
      </c>
      <c r="F29" s="25">
        <f t="shared" si="0"/>
        <v>750</v>
      </c>
      <c r="G29" s="30">
        <f t="shared" si="1"/>
        <v>15</v>
      </c>
      <c r="H29" s="26">
        <f t="shared" si="2"/>
        <v>1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7">
        <v>750</v>
      </c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7"/>
      <c r="AR29" s="26"/>
      <c r="AS29" s="30">
        <f t="shared" si="3"/>
        <v>15</v>
      </c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7">
        <v>15</v>
      </c>
      <c r="BK29" s="26"/>
      <c r="BL29" s="26"/>
      <c r="BM29" s="26"/>
      <c r="BN29" s="26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48"/>
      <c r="CB29" s="24"/>
      <c r="CC29" s="24"/>
      <c r="CD29" s="5"/>
      <c r="CE29" s="29"/>
      <c r="CF29" s="29"/>
      <c r="CG29" s="25"/>
      <c r="CH29" s="25"/>
      <c r="CI29" s="25"/>
      <c r="CJ29" s="25"/>
      <c r="CK29" s="25"/>
      <c r="CL29" s="25"/>
      <c r="CM29" s="25"/>
      <c r="CN29" s="25"/>
      <c r="CO29" s="25"/>
      <c r="CP29" s="36"/>
      <c r="CQ29" s="36"/>
      <c r="CR29" s="36"/>
      <c r="CS29" s="36"/>
      <c r="CT29" s="36"/>
      <c r="CU29" s="25"/>
      <c r="CV29" s="27"/>
      <c r="CW29" s="27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7"/>
      <c r="FU29" s="26"/>
      <c r="FV29" s="26"/>
      <c r="FW29" s="26"/>
      <c r="FX29" s="26"/>
      <c r="FY29" s="26"/>
      <c r="FZ29" s="26"/>
      <c r="GA29" s="26"/>
      <c r="GB29" s="26"/>
      <c r="GC29" s="26"/>
      <c r="GD29" s="27"/>
      <c r="GE29" s="26"/>
      <c r="GF29" s="26"/>
      <c r="GG29" s="26"/>
      <c r="GH29" s="26"/>
      <c r="GI29" s="37"/>
      <c r="GJ29" s="26"/>
      <c r="GK29" s="26"/>
      <c r="GL29" s="26"/>
      <c r="GM29" s="26"/>
      <c r="GN29" s="26"/>
      <c r="GO29" s="26"/>
      <c r="GP29" s="26"/>
      <c r="GQ29" s="26"/>
      <c r="GR29" s="38"/>
      <c r="GS29" s="38"/>
      <c r="GT29" s="38"/>
      <c r="GU29" s="38"/>
      <c r="GV29" s="38"/>
      <c r="GW29" s="38"/>
      <c r="GX29" s="27"/>
      <c r="GY29" s="27"/>
      <c r="GZ29" s="33"/>
    </row>
    <row r="30" spans="1:208" s="34" customFormat="1" ht="12.75">
      <c r="A30" s="22">
        <f t="shared" si="4"/>
        <v>27</v>
      </c>
      <c r="B30" s="23">
        <v>1</v>
      </c>
      <c r="C30" s="24" t="s">
        <v>20</v>
      </c>
      <c r="D30" s="24" t="s">
        <v>21</v>
      </c>
      <c r="E30" s="5">
        <v>1964</v>
      </c>
      <c r="F30" s="25">
        <f t="shared" si="0"/>
        <v>720</v>
      </c>
      <c r="G30" s="30">
        <f t="shared" si="1"/>
        <v>16</v>
      </c>
      <c r="H30" s="26">
        <f t="shared" si="2"/>
        <v>1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7">
        <v>720</v>
      </c>
      <c r="AL30" s="26"/>
      <c r="AM30" s="26"/>
      <c r="AN30" s="26"/>
      <c r="AO30" s="26"/>
      <c r="AP30" s="26"/>
      <c r="AQ30" s="26"/>
      <c r="AR30" s="26"/>
      <c r="AS30" s="30">
        <f t="shared" si="3"/>
        <v>16</v>
      </c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30"/>
      <c r="BP30" s="30"/>
      <c r="BQ30" s="30"/>
      <c r="BR30" s="30"/>
      <c r="BS30" s="30"/>
      <c r="BT30" s="30"/>
      <c r="BU30" s="30"/>
      <c r="BV30" s="48">
        <v>16</v>
      </c>
      <c r="BW30" s="30"/>
      <c r="BX30" s="30"/>
      <c r="BY30" s="30"/>
      <c r="BZ30" s="30"/>
      <c r="CA30" s="48"/>
      <c r="CB30" s="24"/>
      <c r="CC30" s="24"/>
      <c r="CD30" s="5"/>
      <c r="CE30" s="29"/>
      <c r="CF30" s="29"/>
      <c r="CG30" s="25"/>
      <c r="CH30" s="25"/>
      <c r="CI30" s="25"/>
      <c r="CJ30" s="25"/>
      <c r="CK30" s="25"/>
      <c r="CL30" s="25"/>
      <c r="CM30" s="25"/>
      <c r="CN30" s="25"/>
      <c r="CO30" s="25"/>
      <c r="CP30" s="36"/>
      <c r="CQ30" s="30"/>
      <c r="CR30" s="30"/>
      <c r="CS30" s="30"/>
      <c r="CT30" s="30"/>
      <c r="CU30" s="25"/>
      <c r="CV30" s="27"/>
      <c r="CW30" s="27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7"/>
      <c r="FU30" s="26"/>
      <c r="FV30" s="26"/>
      <c r="FW30" s="26"/>
      <c r="FX30" s="26"/>
      <c r="FY30" s="26"/>
      <c r="FZ30" s="26"/>
      <c r="GA30" s="26"/>
      <c r="GB30" s="26"/>
      <c r="GC30" s="26"/>
      <c r="GD30" s="27"/>
      <c r="GE30" s="26"/>
      <c r="GF30" s="26"/>
      <c r="GG30" s="26"/>
      <c r="GH30" s="26"/>
      <c r="GI30" s="37"/>
      <c r="GJ30" s="26"/>
      <c r="GK30" s="26"/>
      <c r="GL30" s="26"/>
      <c r="GM30" s="26"/>
      <c r="GN30" s="26"/>
      <c r="GO30" s="26"/>
      <c r="GP30" s="26"/>
      <c r="GQ30" s="26"/>
      <c r="GR30" s="38"/>
      <c r="GS30" s="38"/>
      <c r="GT30" s="38"/>
      <c r="GU30" s="38"/>
      <c r="GV30" s="38"/>
      <c r="GW30" s="38"/>
      <c r="GX30" s="27"/>
      <c r="GY30" s="27"/>
      <c r="GZ30" s="33"/>
    </row>
    <row r="31" spans="1:208" s="34" customFormat="1" ht="12.75">
      <c r="A31" s="22">
        <f t="shared" si="4"/>
        <v>28</v>
      </c>
      <c r="B31" s="23">
        <v>1</v>
      </c>
      <c r="C31" s="24" t="s">
        <v>67</v>
      </c>
      <c r="D31" s="24" t="s">
        <v>15</v>
      </c>
      <c r="E31" s="5">
        <v>1974</v>
      </c>
      <c r="F31" s="25">
        <f t="shared" si="0"/>
        <v>720</v>
      </c>
      <c r="G31" s="30">
        <f t="shared" si="1"/>
        <v>16</v>
      </c>
      <c r="H31" s="26">
        <f t="shared" si="2"/>
        <v>1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7">
        <v>720</v>
      </c>
      <c r="AL31" s="26"/>
      <c r="AM31" s="26"/>
      <c r="AN31" s="26"/>
      <c r="AO31" s="26"/>
      <c r="AP31" s="26"/>
      <c r="AQ31" s="26"/>
      <c r="AR31" s="28"/>
      <c r="AS31" s="30">
        <f t="shared" si="3"/>
        <v>16</v>
      </c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30"/>
      <c r="BP31" s="30"/>
      <c r="BQ31" s="30"/>
      <c r="BR31" s="30"/>
      <c r="BS31" s="30"/>
      <c r="BT31" s="30"/>
      <c r="BU31" s="30"/>
      <c r="BV31" s="48">
        <v>16</v>
      </c>
      <c r="BW31" s="30"/>
      <c r="BX31" s="30"/>
      <c r="BY31" s="30"/>
      <c r="BZ31" s="30"/>
      <c r="CA31" s="48"/>
      <c r="CB31" s="24"/>
      <c r="CC31" s="24"/>
      <c r="CD31" s="5"/>
      <c r="CE31" s="29"/>
      <c r="CF31" s="29"/>
      <c r="CG31" s="25"/>
      <c r="CH31" s="25"/>
      <c r="CI31" s="25"/>
      <c r="CJ31" s="25"/>
      <c r="CK31" s="25"/>
      <c r="CL31" s="25"/>
      <c r="CM31" s="25"/>
      <c r="CN31" s="25"/>
      <c r="CO31" s="25"/>
      <c r="CP31" s="30"/>
      <c r="CQ31" s="30"/>
      <c r="CR31" s="30"/>
      <c r="CS31" s="30"/>
      <c r="CT31" s="30"/>
      <c r="CU31" s="25"/>
      <c r="CV31" s="27"/>
      <c r="CW31" s="27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7"/>
      <c r="FU31" s="26"/>
      <c r="FV31" s="26"/>
      <c r="FW31" s="26"/>
      <c r="FX31" s="26"/>
      <c r="FY31" s="26"/>
      <c r="FZ31" s="26"/>
      <c r="GA31" s="26"/>
      <c r="GB31" s="26"/>
      <c r="GC31" s="26"/>
      <c r="GD31" s="27"/>
      <c r="GE31" s="26"/>
      <c r="GF31" s="26"/>
      <c r="GG31" s="26"/>
      <c r="GH31" s="26"/>
      <c r="GI31" s="37"/>
      <c r="GJ31" s="26"/>
      <c r="GK31" s="26"/>
      <c r="GL31" s="26"/>
      <c r="GM31" s="26"/>
      <c r="GN31" s="26"/>
      <c r="GO31" s="26"/>
      <c r="GP31" s="26"/>
      <c r="GQ31" s="26"/>
      <c r="GR31" s="38"/>
      <c r="GS31" s="38"/>
      <c r="GT31" s="38"/>
      <c r="GU31" s="38"/>
      <c r="GV31" s="38"/>
      <c r="GW31" s="38"/>
      <c r="GX31" s="27"/>
      <c r="GY31" s="27"/>
      <c r="GZ31" s="33"/>
    </row>
    <row r="32" spans="1:208" s="34" customFormat="1" ht="12.75">
      <c r="A32" s="22">
        <f t="shared" si="4"/>
        <v>29</v>
      </c>
      <c r="B32" s="23">
        <v>2</v>
      </c>
      <c r="C32" s="24" t="s">
        <v>34</v>
      </c>
      <c r="D32" s="24" t="s">
        <v>35</v>
      </c>
      <c r="E32" s="5">
        <v>1962</v>
      </c>
      <c r="F32" s="25">
        <f t="shared" si="0"/>
        <v>640</v>
      </c>
      <c r="G32" s="30">
        <f t="shared" si="1"/>
        <v>24</v>
      </c>
      <c r="H32" s="26">
        <f t="shared" si="2"/>
        <v>2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>
        <v>200</v>
      </c>
      <c r="AB32" s="27"/>
      <c r="AC32" s="27"/>
      <c r="AD32" s="27"/>
      <c r="AE32" s="27"/>
      <c r="AF32" s="27"/>
      <c r="AG32" s="27"/>
      <c r="AH32" s="27"/>
      <c r="AI32" s="27"/>
      <c r="AJ32" s="26"/>
      <c r="AK32" s="26"/>
      <c r="AL32" s="27">
        <v>440</v>
      </c>
      <c r="AM32" s="26"/>
      <c r="AN32" s="26"/>
      <c r="AO32" s="26"/>
      <c r="AP32" s="26"/>
      <c r="AQ32" s="26"/>
      <c r="AR32" s="28"/>
      <c r="AS32" s="30">
        <f t="shared" si="3"/>
        <v>24</v>
      </c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>
        <v>7</v>
      </c>
      <c r="BM32" s="27"/>
      <c r="BN32" s="27"/>
      <c r="BO32" s="48"/>
      <c r="BP32" s="48"/>
      <c r="BQ32" s="48"/>
      <c r="BR32" s="48"/>
      <c r="BS32" s="48"/>
      <c r="BT32" s="48"/>
      <c r="BU32" s="30"/>
      <c r="BV32" s="30"/>
      <c r="BW32" s="48">
        <v>17</v>
      </c>
      <c r="BX32" s="30"/>
      <c r="BY32" s="30"/>
      <c r="BZ32" s="30"/>
      <c r="CA32" s="48"/>
      <c r="CB32" s="24"/>
      <c r="CC32" s="24"/>
      <c r="CD32" s="5"/>
      <c r="CE32" s="29"/>
      <c r="CF32" s="29"/>
      <c r="CG32" s="25"/>
      <c r="CH32" s="25"/>
      <c r="CI32" s="25"/>
      <c r="CJ32" s="25"/>
      <c r="CK32" s="25"/>
      <c r="CL32" s="29"/>
      <c r="CM32" s="25"/>
      <c r="CN32" s="25"/>
      <c r="CO32" s="25"/>
      <c r="CP32" s="36"/>
      <c r="CQ32" s="30"/>
      <c r="CR32" s="30"/>
      <c r="CS32" s="30"/>
      <c r="CT32" s="30"/>
      <c r="CU32" s="25"/>
      <c r="CV32" s="27"/>
      <c r="CW32" s="31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7"/>
      <c r="FU32" s="26"/>
      <c r="FV32" s="26"/>
      <c r="FW32" s="26"/>
      <c r="FX32" s="26"/>
      <c r="FY32" s="26"/>
      <c r="FZ32" s="26"/>
      <c r="GA32" s="26"/>
      <c r="GB32" s="26"/>
      <c r="GC32" s="26"/>
      <c r="GD32" s="27"/>
      <c r="GE32" s="26"/>
      <c r="GF32" s="26"/>
      <c r="GG32" s="26"/>
      <c r="GH32" s="26"/>
      <c r="GI32" s="37"/>
      <c r="GJ32" s="26"/>
      <c r="GK32" s="26"/>
      <c r="GL32" s="26"/>
      <c r="GM32" s="26"/>
      <c r="GN32" s="26"/>
      <c r="GO32" s="26"/>
      <c r="GP32" s="26"/>
      <c r="GQ32" s="26"/>
      <c r="GR32" s="38"/>
      <c r="GS32" s="38"/>
      <c r="GT32" s="38"/>
      <c r="GU32" s="38"/>
      <c r="GV32" s="38"/>
      <c r="GW32" s="38"/>
      <c r="GX32" s="27"/>
      <c r="GY32" s="27"/>
      <c r="GZ32" s="33"/>
    </row>
    <row r="33" spans="1:208" s="34" customFormat="1" ht="12.75">
      <c r="A33" s="22">
        <f t="shared" si="4"/>
        <v>30</v>
      </c>
      <c r="B33" s="23">
        <v>2</v>
      </c>
      <c r="C33" s="24" t="s">
        <v>36</v>
      </c>
      <c r="D33" s="24" t="s">
        <v>37</v>
      </c>
      <c r="E33" s="5">
        <v>1977</v>
      </c>
      <c r="F33" s="25">
        <f t="shared" si="0"/>
        <v>640</v>
      </c>
      <c r="G33" s="30">
        <f t="shared" si="1"/>
        <v>23.5</v>
      </c>
      <c r="H33" s="26">
        <f t="shared" si="2"/>
        <v>2</v>
      </c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>
        <v>200</v>
      </c>
      <c r="AB33" s="27"/>
      <c r="AC33" s="27"/>
      <c r="AD33" s="27"/>
      <c r="AE33" s="27"/>
      <c r="AF33" s="27"/>
      <c r="AG33" s="27"/>
      <c r="AH33" s="27"/>
      <c r="AI33" s="27"/>
      <c r="AJ33" s="26"/>
      <c r="AK33" s="26"/>
      <c r="AL33" s="27">
        <v>440</v>
      </c>
      <c r="AM33" s="26"/>
      <c r="AN33" s="26"/>
      <c r="AO33" s="26"/>
      <c r="AP33" s="26"/>
      <c r="AQ33" s="26"/>
      <c r="AR33" s="26"/>
      <c r="AS33" s="30">
        <f t="shared" si="3"/>
        <v>23.5</v>
      </c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>
        <v>6.5</v>
      </c>
      <c r="BM33" s="27"/>
      <c r="BN33" s="27"/>
      <c r="BO33" s="48"/>
      <c r="BP33" s="48"/>
      <c r="BQ33" s="48"/>
      <c r="BR33" s="48"/>
      <c r="BS33" s="48"/>
      <c r="BT33" s="48"/>
      <c r="BU33" s="30"/>
      <c r="BV33" s="30"/>
      <c r="BW33" s="48">
        <v>17</v>
      </c>
      <c r="BX33" s="30"/>
      <c r="BY33" s="30"/>
      <c r="BZ33" s="30"/>
      <c r="CA33" s="48"/>
      <c r="CB33" s="24"/>
      <c r="CC33" s="24"/>
      <c r="CD33" s="5"/>
      <c r="CE33" s="29"/>
      <c r="CF33" s="29"/>
      <c r="CG33" s="25"/>
      <c r="CH33" s="25"/>
      <c r="CI33" s="25"/>
      <c r="CJ33" s="25"/>
      <c r="CK33" s="25"/>
      <c r="CL33" s="25"/>
      <c r="CM33" s="25"/>
      <c r="CN33" s="25"/>
      <c r="CO33" s="25"/>
      <c r="CP33" s="36"/>
      <c r="CQ33" s="30"/>
      <c r="CR33" s="30"/>
      <c r="CS33" s="30"/>
      <c r="CT33" s="30"/>
      <c r="CU33" s="27"/>
      <c r="CV33" s="27"/>
      <c r="CW33" s="27"/>
      <c r="CX33" s="36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7"/>
      <c r="FU33" s="26"/>
      <c r="FV33" s="26"/>
      <c r="FW33" s="26"/>
      <c r="FX33" s="26"/>
      <c r="FY33" s="26"/>
      <c r="FZ33" s="26"/>
      <c r="GA33" s="26"/>
      <c r="GB33" s="26"/>
      <c r="GC33" s="26"/>
      <c r="GD33" s="27"/>
      <c r="GE33" s="26"/>
      <c r="GF33" s="26"/>
      <c r="GG33" s="26"/>
      <c r="GH33" s="26"/>
      <c r="GI33" s="37"/>
      <c r="GJ33" s="26"/>
      <c r="GK33" s="26"/>
      <c r="GL33" s="26"/>
      <c r="GM33" s="26"/>
      <c r="GN33" s="26"/>
      <c r="GO33" s="26"/>
      <c r="GP33" s="26"/>
      <c r="GQ33" s="26"/>
      <c r="GR33" s="38"/>
      <c r="GS33" s="38"/>
      <c r="GT33" s="38"/>
      <c r="GU33" s="38"/>
      <c r="GV33" s="38"/>
      <c r="GW33" s="38"/>
      <c r="GX33" s="27"/>
      <c r="GY33" s="27"/>
      <c r="GZ33" s="33"/>
    </row>
    <row r="34" spans="1:208" s="34" customFormat="1" ht="12.75">
      <c r="A34" s="22">
        <f t="shared" si="4"/>
        <v>31</v>
      </c>
      <c r="B34" s="23">
        <v>2</v>
      </c>
      <c r="C34" s="24" t="s">
        <v>78</v>
      </c>
      <c r="D34" s="24" t="s">
        <v>79</v>
      </c>
      <c r="E34" s="5">
        <v>1993</v>
      </c>
      <c r="F34" s="25">
        <f t="shared" si="0"/>
        <v>500</v>
      </c>
      <c r="G34" s="30">
        <f t="shared" si="1"/>
        <v>16.3</v>
      </c>
      <c r="H34" s="26">
        <f t="shared" si="2"/>
        <v>2</v>
      </c>
      <c r="I34" s="27"/>
      <c r="J34" s="27"/>
      <c r="K34" s="27"/>
      <c r="L34" s="27"/>
      <c r="M34" s="27"/>
      <c r="N34" s="27">
        <v>300</v>
      </c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>
        <v>200</v>
      </c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30">
        <f t="shared" si="3"/>
        <v>16.3</v>
      </c>
      <c r="AT34" s="27"/>
      <c r="AU34" s="31"/>
      <c r="AV34" s="31"/>
      <c r="AW34" s="31"/>
      <c r="AX34" s="31"/>
      <c r="AY34" s="31">
        <v>9.3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>
        <v>7</v>
      </c>
      <c r="BM34" s="26"/>
      <c r="BN34" s="26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48"/>
      <c r="CB34" s="24"/>
      <c r="CC34" s="24"/>
      <c r="CD34" s="5"/>
      <c r="CE34" s="29"/>
      <c r="CF34" s="29"/>
      <c r="CG34" s="25"/>
      <c r="CH34" s="25"/>
      <c r="CI34" s="25"/>
      <c r="CJ34" s="25"/>
      <c r="CK34" s="25"/>
      <c r="CL34" s="25"/>
      <c r="CM34" s="25"/>
      <c r="CN34" s="25"/>
      <c r="CO34" s="25"/>
      <c r="CP34" s="30"/>
      <c r="CQ34" s="30"/>
      <c r="CR34" s="30"/>
      <c r="CS34" s="30"/>
      <c r="CT34" s="30"/>
      <c r="CU34" s="25"/>
      <c r="CV34" s="27"/>
      <c r="CW34" s="27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7"/>
      <c r="FU34" s="26"/>
      <c r="FV34" s="26"/>
      <c r="FW34" s="26"/>
      <c r="FX34" s="26"/>
      <c r="FY34" s="26"/>
      <c r="FZ34" s="26"/>
      <c r="GA34" s="26"/>
      <c r="GB34" s="26"/>
      <c r="GC34" s="26"/>
      <c r="GD34" s="27"/>
      <c r="GE34" s="26"/>
      <c r="GF34" s="26"/>
      <c r="GG34" s="26"/>
      <c r="GH34" s="26"/>
      <c r="GI34" s="37"/>
      <c r="GJ34" s="26"/>
      <c r="GK34" s="26"/>
      <c r="GL34" s="26"/>
      <c r="GM34" s="26"/>
      <c r="GN34" s="26"/>
      <c r="GO34" s="26"/>
      <c r="GP34" s="26"/>
      <c r="GQ34" s="26"/>
      <c r="GR34" s="38"/>
      <c r="GS34" s="38"/>
      <c r="GT34" s="38"/>
      <c r="GU34" s="38"/>
      <c r="GV34" s="38"/>
      <c r="GW34" s="38"/>
      <c r="GX34" s="27"/>
      <c r="GY34" s="27"/>
      <c r="GZ34" s="33"/>
    </row>
    <row r="35" spans="1:208" s="34" customFormat="1" ht="12.75">
      <c r="A35" s="22">
        <f t="shared" si="4"/>
        <v>32</v>
      </c>
      <c r="B35" s="23">
        <v>2</v>
      </c>
      <c r="C35" s="24" t="s">
        <v>87</v>
      </c>
      <c r="D35" s="24" t="s">
        <v>88</v>
      </c>
      <c r="E35" s="5">
        <v>1962</v>
      </c>
      <c r="F35" s="25">
        <f t="shared" si="0"/>
        <v>500</v>
      </c>
      <c r="G35" s="30">
        <f t="shared" si="1"/>
        <v>16.3</v>
      </c>
      <c r="H35" s="26">
        <f t="shared" si="2"/>
        <v>2</v>
      </c>
      <c r="I35" s="27"/>
      <c r="J35" s="27"/>
      <c r="K35" s="27"/>
      <c r="L35" s="27"/>
      <c r="M35" s="27"/>
      <c r="N35" s="27">
        <v>300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>
        <v>200</v>
      </c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30">
        <f t="shared" si="3"/>
        <v>16.3</v>
      </c>
      <c r="AT35" s="27"/>
      <c r="AU35" s="31"/>
      <c r="AV35" s="31"/>
      <c r="AW35" s="31"/>
      <c r="AX35" s="31"/>
      <c r="AY35" s="31">
        <v>9.3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>
        <v>7</v>
      </c>
      <c r="BM35" s="26"/>
      <c r="BN35" s="26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48"/>
      <c r="CB35" s="24"/>
      <c r="CC35" s="24"/>
      <c r="CD35" s="5"/>
      <c r="CE35" s="29"/>
      <c r="CF35" s="29"/>
      <c r="CG35" s="25"/>
      <c r="CH35" s="25"/>
      <c r="CI35" s="27"/>
      <c r="CJ35" s="27"/>
      <c r="CK35" s="25"/>
      <c r="CL35" s="25"/>
      <c r="CM35" s="25"/>
      <c r="CN35" s="25"/>
      <c r="CO35" s="25"/>
      <c r="CP35" s="36"/>
      <c r="CQ35" s="30"/>
      <c r="CR35" s="30"/>
      <c r="CS35" s="30"/>
      <c r="CT35" s="30"/>
      <c r="CU35" s="27"/>
      <c r="CV35" s="27"/>
      <c r="CW35" s="27"/>
      <c r="CX35" s="36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7"/>
      <c r="FU35" s="26"/>
      <c r="FV35" s="26"/>
      <c r="FW35" s="26"/>
      <c r="FX35" s="26"/>
      <c r="FY35" s="26"/>
      <c r="FZ35" s="26"/>
      <c r="GA35" s="26"/>
      <c r="GB35" s="26"/>
      <c r="GC35" s="26"/>
      <c r="GD35" s="27"/>
      <c r="GE35" s="26"/>
      <c r="GF35" s="26"/>
      <c r="GG35" s="26"/>
      <c r="GH35" s="26"/>
      <c r="GI35" s="37"/>
      <c r="GJ35" s="26"/>
      <c r="GK35" s="26"/>
      <c r="GL35" s="26"/>
      <c r="GM35" s="26"/>
      <c r="GN35" s="26"/>
      <c r="GO35" s="26"/>
      <c r="GP35" s="26"/>
      <c r="GQ35" s="26"/>
      <c r="GR35" s="38"/>
      <c r="GS35" s="38"/>
      <c r="GT35" s="38"/>
      <c r="GU35" s="38"/>
      <c r="GV35" s="38"/>
      <c r="GW35" s="38"/>
      <c r="GX35" s="27"/>
      <c r="GY35" s="27"/>
      <c r="GZ35" s="33"/>
    </row>
    <row r="36" spans="1:208" s="34" customFormat="1" ht="12.75">
      <c r="A36" s="22">
        <f t="shared" si="4"/>
        <v>33</v>
      </c>
      <c r="B36" s="23">
        <v>1</v>
      </c>
      <c r="C36" s="24" t="s">
        <v>121</v>
      </c>
      <c r="D36" s="24" t="s">
        <v>122</v>
      </c>
      <c r="E36" s="5">
        <v>1990</v>
      </c>
      <c r="F36" s="25">
        <f aca="true" t="shared" si="5" ref="F36:F52">SUM(J36:AQ36)</f>
        <v>300</v>
      </c>
      <c r="G36" s="30">
        <f aca="true" t="shared" si="6" ref="G36:G52">SUM(AU36:CL36)</f>
        <v>9.3</v>
      </c>
      <c r="H36" s="26">
        <f aca="true" t="shared" si="7" ref="H36:H52">SUM(B36:B36)</f>
        <v>1</v>
      </c>
      <c r="I36" s="27"/>
      <c r="J36" s="27"/>
      <c r="K36" s="27"/>
      <c r="L36" s="27"/>
      <c r="M36" s="27"/>
      <c r="N36" s="27">
        <v>300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6"/>
      <c r="AL36" s="27"/>
      <c r="AM36" s="27"/>
      <c r="AN36" s="26"/>
      <c r="AO36" s="26"/>
      <c r="AP36" s="26"/>
      <c r="AQ36" s="26"/>
      <c r="AR36" s="26"/>
      <c r="AS36" s="30">
        <f aca="true" t="shared" si="8" ref="AS36:AS52">SUM(AU36:DE36)</f>
        <v>9.3</v>
      </c>
      <c r="AT36" s="27"/>
      <c r="AU36" s="31"/>
      <c r="AV36" s="31"/>
      <c r="AW36" s="31"/>
      <c r="AX36" s="31"/>
      <c r="AY36" s="31">
        <v>9.3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48"/>
      <c r="BP36" s="48"/>
      <c r="BQ36" s="48"/>
      <c r="BR36" s="48"/>
      <c r="BS36" s="48"/>
      <c r="BT36" s="48"/>
      <c r="BU36" s="48"/>
      <c r="BV36" s="30"/>
      <c r="BW36" s="48"/>
      <c r="BX36" s="48"/>
      <c r="BY36" s="30"/>
      <c r="BZ36" s="30"/>
      <c r="CA36" s="48"/>
      <c r="CB36" s="24"/>
      <c r="CC36" s="24"/>
      <c r="CD36" s="5"/>
      <c r="CE36" s="29"/>
      <c r="CF36" s="29"/>
      <c r="CG36" s="25"/>
      <c r="CH36" s="25"/>
      <c r="CI36" s="27"/>
      <c r="CJ36" s="27"/>
      <c r="CK36" s="25"/>
      <c r="CL36" s="25"/>
      <c r="CM36" s="29"/>
      <c r="CN36" s="25"/>
      <c r="CO36" s="25"/>
      <c r="CP36" s="30"/>
      <c r="CQ36" s="30"/>
      <c r="CR36" s="30"/>
      <c r="CS36" s="30"/>
      <c r="CT36" s="30"/>
      <c r="CU36" s="25"/>
      <c r="CV36" s="31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7"/>
      <c r="FU36" s="26"/>
      <c r="FV36" s="26"/>
      <c r="FW36" s="26"/>
      <c r="FX36" s="26"/>
      <c r="FY36" s="26"/>
      <c r="FZ36" s="26"/>
      <c r="GA36" s="26"/>
      <c r="GB36" s="26"/>
      <c r="GC36" s="26"/>
      <c r="GD36" s="27"/>
      <c r="GE36" s="26"/>
      <c r="GF36" s="26"/>
      <c r="GG36" s="26"/>
      <c r="GH36" s="26"/>
      <c r="GI36" s="37"/>
      <c r="GJ36" s="26"/>
      <c r="GK36" s="26"/>
      <c r="GL36" s="26"/>
      <c r="GM36" s="26"/>
      <c r="GN36" s="26"/>
      <c r="GO36" s="26"/>
      <c r="GP36" s="26"/>
      <c r="GQ36" s="26"/>
      <c r="GR36" s="38"/>
      <c r="GS36" s="38"/>
      <c r="GT36" s="38"/>
      <c r="GU36" s="38"/>
      <c r="GV36" s="38"/>
      <c r="GW36" s="38"/>
      <c r="GX36" s="27"/>
      <c r="GY36" s="27"/>
      <c r="GZ36" s="33"/>
    </row>
    <row r="37" spans="1:208" s="34" customFormat="1" ht="12.75">
      <c r="A37" s="22">
        <f t="shared" si="4"/>
        <v>34</v>
      </c>
      <c r="B37" s="23">
        <v>1</v>
      </c>
      <c r="C37" s="24" t="s">
        <v>126</v>
      </c>
      <c r="D37" s="24" t="s">
        <v>127</v>
      </c>
      <c r="E37" s="5">
        <v>1959</v>
      </c>
      <c r="F37" s="25">
        <f t="shared" si="5"/>
        <v>300</v>
      </c>
      <c r="G37" s="30">
        <f t="shared" si="6"/>
        <v>9.3</v>
      </c>
      <c r="H37" s="26">
        <f t="shared" si="7"/>
        <v>1</v>
      </c>
      <c r="I37" s="27"/>
      <c r="J37" s="27"/>
      <c r="K37" s="27"/>
      <c r="L37" s="27"/>
      <c r="M37" s="27"/>
      <c r="N37" s="27">
        <v>300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6"/>
      <c r="AL37" s="27"/>
      <c r="AM37" s="27"/>
      <c r="AN37" s="26"/>
      <c r="AO37" s="26"/>
      <c r="AP37" s="26"/>
      <c r="AQ37" s="26"/>
      <c r="AR37" s="26"/>
      <c r="AS37" s="30">
        <f t="shared" si="8"/>
        <v>9.3</v>
      </c>
      <c r="AT37" s="27"/>
      <c r="AU37" s="31"/>
      <c r="AV37" s="31"/>
      <c r="AW37" s="31"/>
      <c r="AX37" s="31"/>
      <c r="AY37" s="31">
        <v>9.3</v>
      </c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48"/>
      <c r="BP37" s="48"/>
      <c r="BQ37" s="48"/>
      <c r="BR37" s="48"/>
      <c r="BS37" s="48"/>
      <c r="BT37" s="48"/>
      <c r="BU37" s="48"/>
      <c r="BV37" s="30"/>
      <c r="BW37" s="48"/>
      <c r="BX37" s="48"/>
      <c r="BY37" s="30"/>
      <c r="BZ37" s="30"/>
      <c r="CA37" s="48"/>
      <c r="CB37" s="25"/>
      <c r="CC37" s="27"/>
      <c r="CD37" s="27"/>
      <c r="CE37" s="29"/>
      <c r="CF37" s="29"/>
      <c r="CG37" s="25"/>
      <c r="CH37" s="25"/>
      <c r="CI37" s="25"/>
      <c r="CJ37" s="25"/>
      <c r="CK37" s="25"/>
      <c r="CL37" s="25"/>
      <c r="CM37" s="25"/>
      <c r="CN37" s="25"/>
      <c r="CO37" s="25"/>
      <c r="CP37" s="30"/>
      <c r="CQ37" s="30"/>
      <c r="CR37" s="30"/>
      <c r="CS37" s="30"/>
      <c r="CT37" s="30"/>
      <c r="CU37" s="25"/>
      <c r="CV37" s="27"/>
      <c r="CW37" s="27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7"/>
      <c r="FU37" s="26"/>
      <c r="FV37" s="26"/>
      <c r="FW37" s="26"/>
      <c r="FX37" s="26"/>
      <c r="FY37" s="26"/>
      <c r="FZ37" s="26"/>
      <c r="GA37" s="26"/>
      <c r="GB37" s="26"/>
      <c r="GC37" s="26"/>
      <c r="GD37" s="27"/>
      <c r="GE37" s="26"/>
      <c r="GF37" s="26"/>
      <c r="GG37" s="26"/>
      <c r="GH37" s="26"/>
      <c r="GI37" s="37"/>
      <c r="GJ37" s="26"/>
      <c r="GK37" s="26"/>
      <c r="GL37" s="26"/>
      <c r="GM37" s="26"/>
      <c r="GN37" s="26"/>
      <c r="GO37" s="26"/>
      <c r="GP37" s="26"/>
      <c r="GQ37" s="26"/>
      <c r="GR37" s="38"/>
      <c r="GS37" s="38"/>
      <c r="GT37" s="38"/>
      <c r="GU37" s="38"/>
      <c r="GV37" s="38"/>
      <c r="GW37" s="38"/>
      <c r="GX37" s="27"/>
      <c r="GY37" s="27"/>
      <c r="GZ37" s="33"/>
    </row>
    <row r="38" spans="1:208" s="34" customFormat="1" ht="12.75">
      <c r="A38" s="22">
        <f t="shared" si="4"/>
        <v>35</v>
      </c>
      <c r="B38" s="23">
        <v>1</v>
      </c>
      <c r="C38" s="24" t="s">
        <v>119</v>
      </c>
      <c r="D38" s="24" t="s">
        <v>10</v>
      </c>
      <c r="E38" s="5">
        <v>1971</v>
      </c>
      <c r="F38" s="25">
        <f t="shared" si="5"/>
        <v>300</v>
      </c>
      <c r="G38" s="30">
        <f t="shared" si="6"/>
        <v>9.3</v>
      </c>
      <c r="H38" s="26">
        <f t="shared" si="7"/>
        <v>1</v>
      </c>
      <c r="I38" s="27"/>
      <c r="J38" s="27"/>
      <c r="K38" s="27"/>
      <c r="L38" s="27"/>
      <c r="M38" s="27"/>
      <c r="N38" s="27">
        <v>300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6"/>
      <c r="AL38" s="27"/>
      <c r="AM38" s="27"/>
      <c r="AN38" s="26"/>
      <c r="AO38" s="26"/>
      <c r="AP38" s="26"/>
      <c r="AQ38" s="26"/>
      <c r="AR38" s="26"/>
      <c r="AS38" s="30">
        <f t="shared" si="8"/>
        <v>9.3</v>
      </c>
      <c r="AT38" s="27"/>
      <c r="AU38" s="31"/>
      <c r="AV38" s="31"/>
      <c r="AW38" s="31"/>
      <c r="AX38" s="31"/>
      <c r="AY38" s="31">
        <v>9.3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48"/>
      <c r="BP38" s="48"/>
      <c r="BQ38" s="48"/>
      <c r="BR38" s="48"/>
      <c r="BS38" s="48"/>
      <c r="BT38" s="48"/>
      <c r="BU38" s="48"/>
      <c r="BV38" s="30"/>
      <c r="BW38" s="48"/>
      <c r="BX38" s="48"/>
      <c r="BY38" s="30"/>
      <c r="BZ38" s="30"/>
      <c r="CA38" s="48"/>
      <c r="CB38" s="24"/>
      <c r="CC38" s="24"/>
      <c r="CD38" s="5"/>
      <c r="CE38" s="29"/>
      <c r="CF38" s="29"/>
      <c r="CG38" s="25"/>
      <c r="CH38" s="25"/>
      <c r="CI38" s="25"/>
      <c r="CJ38" s="25"/>
      <c r="CK38" s="25"/>
      <c r="CL38" s="25"/>
      <c r="CM38" s="25"/>
      <c r="CN38" s="25"/>
      <c r="CO38" s="25"/>
      <c r="CP38" s="27"/>
      <c r="CQ38" s="27"/>
      <c r="CR38" s="27"/>
      <c r="CS38" s="27"/>
      <c r="CT38" s="30"/>
      <c r="CU38" s="25"/>
      <c r="CV38" s="27"/>
      <c r="CW38" s="27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7"/>
      <c r="FU38" s="26"/>
      <c r="FV38" s="26"/>
      <c r="FW38" s="26"/>
      <c r="FX38" s="26"/>
      <c r="FY38" s="26"/>
      <c r="FZ38" s="26"/>
      <c r="GA38" s="26"/>
      <c r="GB38" s="26"/>
      <c r="GC38" s="26"/>
      <c r="GD38" s="27"/>
      <c r="GE38" s="26"/>
      <c r="GF38" s="26"/>
      <c r="GG38" s="26"/>
      <c r="GH38" s="26"/>
      <c r="GI38" s="37"/>
      <c r="GJ38" s="26"/>
      <c r="GK38" s="26"/>
      <c r="GL38" s="26"/>
      <c r="GM38" s="26"/>
      <c r="GN38" s="26"/>
      <c r="GO38" s="26"/>
      <c r="GP38" s="26"/>
      <c r="GQ38" s="26"/>
      <c r="GR38" s="38"/>
      <c r="GS38" s="38"/>
      <c r="GT38" s="38"/>
      <c r="GU38" s="38"/>
      <c r="GV38" s="38"/>
      <c r="GW38" s="38"/>
      <c r="GX38" s="27"/>
      <c r="GY38" s="27"/>
      <c r="GZ38" s="33"/>
    </row>
    <row r="39" spans="1:208" s="34" customFormat="1" ht="12.75">
      <c r="A39" s="22">
        <f t="shared" si="4"/>
        <v>36</v>
      </c>
      <c r="B39" s="23">
        <v>1</v>
      </c>
      <c r="C39" s="24" t="s">
        <v>128</v>
      </c>
      <c r="D39" s="24" t="s">
        <v>129</v>
      </c>
      <c r="E39" s="5">
        <v>1962</v>
      </c>
      <c r="F39" s="25">
        <f t="shared" si="5"/>
        <v>300</v>
      </c>
      <c r="G39" s="30">
        <f t="shared" si="6"/>
        <v>9.3</v>
      </c>
      <c r="H39" s="26">
        <f t="shared" si="7"/>
        <v>1</v>
      </c>
      <c r="I39" s="27"/>
      <c r="J39" s="27"/>
      <c r="K39" s="27"/>
      <c r="L39" s="27"/>
      <c r="M39" s="27"/>
      <c r="N39" s="27">
        <v>300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6"/>
      <c r="AL39" s="27"/>
      <c r="AM39" s="27"/>
      <c r="AN39" s="26"/>
      <c r="AO39" s="26"/>
      <c r="AP39" s="26"/>
      <c r="AQ39" s="26"/>
      <c r="AR39" s="26"/>
      <c r="AS39" s="30">
        <f t="shared" si="8"/>
        <v>9.3</v>
      </c>
      <c r="AT39" s="27"/>
      <c r="AU39" s="31"/>
      <c r="AV39" s="31"/>
      <c r="AW39" s="31"/>
      <c r="AX39" s="31"/>
      <c r="AY39" s="31">
        <v>9.3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48"/>
      <c r="BP39" s="48"/>
      <c r="BQ39" s="48"/>
      <c r="BR39" s="48"/>
      <c r="BS39" s="48"/>
      <c r="BT39" s="48"/>
      <c r="BU39" s="48"/>
      <c r="BV39" s="30"/>
      <c r="BW39" s="48"/>
      <c r="BX39" s="48"/>
      <c r="BY39" s="30"/>
      <c r="BZ39" s="30"/>
      <c r="CA39" s="48"/>
      <c r="CB39" s="24"/>
      <c r="CC39" s="24"/>
      <c r="CD39" s="5"/>
      <c r="CE39" s="29"/>
      <c r="CF39" s="29"/>
      <c r="CG39" s="25"/>
      <c r="CH39" s="25"/>
      <c r="CI39" s="25"/>
      <c r="CJ39" s="25"/>
      <c r="CK39" s="25"/>
      <c r="CL39" s="25"/>
      <c r="CM39" s="25"/>
      <c r="CN39" s="25"/>
      <c r="CO39" s="25"/>
      <c r="CP39" s="27"/>
      <c r="CQ39" s="27"/>
      <c r="CR39" s="27"/>
      <c r="CS39" s="27"/>
      <c r="CT39" s="30"/>
      <c r="CU39" s="25"/>
      <c r="CV39" s="27"/>
      <c r="CW39" s="27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7"/>
      <c r="FU39" s="26"/>
      <c r="FV39" s="26"/>
      <c r="FW39" s="26"/>
      <c r="FX39" s="26"/>
      <c r="FY39" s="26"/>
      <c r="FZ39" s="26"/>
      <c r="GA39" s="26"/>
      <c r="GB39" s="26"/>
      <c r="GC39" s="26"/>
      <c r="GD39" s="27"/>
      <c r="GE39" s="26"/>
      <c r="GF39" s="26"/>
      <c r="GG39" s="26"/>
      <c r="GH39" s="26"/>
      <c r="GI39" s="37"/>
      <c r="GJ39" s="26"/>
      <c r="GK39" s="26"/>
      <c r="GL39" s="26"/>
      <c r="GM39" s="26"/>
      <c r="GN39" s="26"/>
      <c r="GO39" s="26"/>
      <c r="GP39" s="26"/>
      <c r="GQ39" s="26"/>
      <c r="GR39" s="38"/>
      <c r="GS39" s="38"/>
      <c r="GT39" s="38"/>
      <c r="GU39" s="38"/>
      <c r="GV39" s="38"/>
      <c r="GW39" s="38"/>
      <c r="GX39" s="27"/>
      <c r="GY39" s="27"/>
      <c r="GZ39" s="33"/>
    </row>
    <row r="40" spans="1:208" s="34" customFormat="1" ht="12.75">
      <c r="A40" s="22">
        <f t="shared" si="4"/>
        <v>37</v>
      </c>
      <c r="B40" s="23">
        <v>1</v>
      </c>
      <c r="C40" s="24" t="s">
        <v>123</v>
      </c>
      <c r="D40" s="24" t="s">
        <v>124</v>
      </c>
      <c r="E40" s="5">
        <v>1963</v>
      </c>
      <c r="F40" s="25">
        <f t="shared" si="5"/>
        <v>300</v>
      </c>
      <c r="G40" s="30">
        <f t="shared" si="6"/>
        <v>9.3</v>
      </c>
      <c r="H40" s="26">
        <f t="shared" si="7"/>
        <v>1</v>
      </c>
      <c r="I40" s="27"/>
      <c r="J40" s="27"/>
      <c r="K40" s="27"/>
      <c r="L40" s="27"/>
      <c r="M40" s="27"/>
      <c r="N40" s="27">
        <v>300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6"/>
      <c r="AL40" s="27"/>
      <c r="AM40" s="27"/>
      <c r="AN40" s="26"/>
      <c r="AO40" s="26"/>
      <c r="AP40" s="26"/>
      <c r="AQ40" s="26"/>
      <c r="AR40" s="26"/>
      <c r="AS40" s="30">
        <f t="shared" si="8"/>
        <v>9.3</v>
      </c>
      <c r="AT40" s="27"/>
      <c r="AU40" s="31"/>
      <c r="AV40" s="31"/>
      <c r="AW40" s="31"/>
      <c r="AX40" s="31"/>
      <c r="AY40" s="31">
        <v>9.3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48"/>
      <c r="BP40" s="48"/>
      <c r="BQ40" s="48"/>
      <c r="BR40" s="48"/>
      <c r="BS40" s="48"/>
      <c r="BT40" s="48"/>
      <c r="BU40" s="48"/>
      <c r="BV40" s="30"/>
      <c r="BW40" s="48"/>
      <c r="BX40" s="48"/>
      <c r="BY40" s="30"/>
      <c r="BZ40" s="30"/>
      <c r="CA40" s="48"/>
      <c r="CB40" s="24"/>
      <c r="CC40" s="24"/>
      <c r="CD40" s="5"/>
      <c r="CE40" s="29"/>
      <c r="CF40" s="29"/>
      <c r="CG40" s="25"/>
      <c r="CH40" s="25"/>
      <c r="CI40" s="25"/>
      <c r="CJ40" s="25"/>
      <c r="CK40" s="25"/>
      <c r="CL40" s="25"/>
      <c r="CM40" s="25"/>
      <c r="CN40" s="25"/>
      <c r="CO40" s="25"/>
      <c r="CP40" s="27"/>
      <c r="CQ40" s="27"/>
      <c r="CR40" s="27"/>
      <c r="CS40" s="27"/>
      <c r="CT40" s="30"/>
      <c r="CU40" s="25"/>
      <c r="CV40" s="27"/>
      <c r="CW40" s="27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7"/>
      <c r="FU40" s="26"/>
      <c r="FV40" s="26"/>
      <c r="FW40" s="26"/>
      <c r="FX40" s="26"/>
      <c r="FY40" s="26"/>
      <c r="FZ40" s="26"/>
      <c r="GA40" s="26"/>
      <c r="GB40" s="26"/>
      <c r="GC40" s="26"/>
      <c r="GD40" s="27"/>
      <c r="GE40" s="26"/>
      <c r="GF40" s="26"/>
      <c r="GG40" s="26"/>
      <c r="GH40" s="26"/>
      <c r="GI40" s="37"/>
      <c r="GJ40" s="26"/>
      <c r="GK40" s="26"/>
      <c r="GL40" s="26"/>
      <c r="GM40" s="26"/>
      <c r="GN40" s="26"/>
      <c r="GO40" s="26"/>
      <c r="GP40" s="26"/>
      <c r="GQ40" s="26"/>
      <c r="GR40" s="38"/>
      <c r="GS40" s="38"/>
      <c r="GT40" s="38"/>
      <c r="GU40" s="38"/>
      <c r="GV40" s="38"/>
      <c r="GW40" s="38"/>
      <c r="GX40" s="27"/>
      <c r="GY40" s="27"/>
      <c r="GZ40" s="33"/>
    </row>
    <row r="41" spans="1:208" s="34" customFormat="1" ht="12.75">
      <c r="A41" s="22">
        <f t="shared" si="4"/>
        <v>38</v>
      </c>
      <c r="B41" s="23">
        <v>1</v>
      </c>
      <c r="C41" s="24" t="s">
        <v>133</v>
      </c>
      <c r="D41" s="24" t="s">
        <v>131</v>
      </c>
      <c r="E41" s="5">
        <v>1962</v>
      </c>
      <c r="F41" s="25">
        <f t="shared" si="5"/>
        <v>300</v>
      </c>
      <c r="G41" s="30">
        <f t="shared" si="6"/>
        <v>9.3</v>
      </c>
      <c r="H41" s="26">
        <f t="shared" si="7"/>
        <v>1</v>
      </c>
      <c r="I41" s="27"/>
      <c r="J41" s="27"/>
      <c r="K41" s="27"/>
      <c r="L41" s="27"/>
      <c r="M41" s="27"/>
      <c r="N41" s="27">
        <v>300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6"/>
      <c r="AL41" s="27"/>
      <c r="AM41" s="27"/>
      <c r="AN41" s="26"/>
      <c r="AO41" s="26"/>
      <c r="AP41" s="26"/>
      <c r="AQ41" s="26"/>
      <c r="AR41" s="26"/>
      <c r="AS41" s="30">
        <f t="shared" si="8"/>
        <v>9.3</v>
      </c>
      <c r="AT41" s="27"/>
      <c r="AU41" s="31"/>
      <c r="AV41" s="31"/>
      <c r="AW41" s="31"/>
      <c r="AX41" s="31"/>
      <c r="AY41" s="31">
        <v>9.3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48"/>
      <c r="BP41" s="48"/>
      <c r="BQ41" s="48"/>
      <c r="BR41" s="48"/>
      <c r="BS41" s="48"/>
      <c r="BT41" s="48"/>
      <c r="BU41" s="48"/>
      <c r="BV41" s="30"/>
      <c r="BW41" s="48"/>
      <c r="BX41" s="48"/>
      <c r="BY41" s="30"/>
      <c r="BZ41" s="30"/>
      <c r="CA41" s="48"/>
      <c r="CB41" s="24"/>
      <c r="CC41" s="24"/>
      <c r="CD41" s="5"/>
      <c r="CE41" s="29"/>
      <c r="CF41" s="29"/>
      <c r="CG41" s="25"/>
      <c r="CH41" s="25"/>
      <c r="CI41" s="25"/>
      <c r="CJ41" s="25"/>
      <c r="CK41" s="25"/>
      <c r="CL41" s="25"/>
      <c r="CM41" s="25"/>
      <c r="CN41" s="25"/>
      <c r="CO41" s="25"/>
      <c r="CP41" s="27"/>
      <c r="CQ41" s="27"/>
      <c r="CR41" s="27"/>
      <c r="CS41" s="27"/>
      <c r="CT41" s="30"/>
      <c r="CU41" s="25"/>
      <c r="CV41" s="27"/>
      <c r="CW41" s="27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7"/>
      <c r="FU41" s="26"/>
      <c r="FV41" s="26"/>
      <c r="FW41" s="26"/>
      <c r="FX41" s="26"/>
      <c r="FY41" s="26"/>
      <c r="FZ41" s="26"/>
      <c r="GA41" s="26"/>
      <c r="GB41" s="26"/>
      <c r="GC41" s="26"/>
      <c r="GD41" s="27"/>
      <c r="GE41" s="26"/>
      <c r="GF41" s="26"/>
      <c r="GG41" s="26"/>
      <c r="GH41" s="26"/>
      <c r="GI41" s="37"/>
      <c r="GJ41" s="26"/>
      <c r="GK41" s="26"/>
      <c r="GL41" s="26"/>
      <c r="GM41" s="26"/>
      <c r="GN41" s="26"/>
      <c r="GO41" s="26"/>
      <c r="GP41" s="26"/>
      <c r="GQ41" s="26"/>
      <c r="GR41" s="38"/>
      <c r="GS41" s="38"/>
      <c r="GT41" s="38"/>
      <c r="GU41" s="38"/>
      <c r="GV41" s="38"/>
      <c r="GW41" s="38"/>
      <c r="GX41" s="27"/>
      <c r="GY41" s="27"/>
      <c r="GZ41" s="33"/>
    </row>
    <row r="42" spans="1:208" s="34" customFormat="1" ht="12.75">
      <c r="A42" s="22">
        <f t="shared" si="4"/>
        <v>39</v>
      </c>
      <c r="B42" s="23">
        <v>1</v>
      </c>
      <c r="C42" s="24" t="s">
        <v>125</v>
      </c>
      <c r="D42" s="24" t="s">
        <v>10</v>
      </c>
      <c r="E42" s="5">
        <v>1957</v>
      </c>
      <c r="F42" s="25">
        <f t="shared" si="5"/>
        <v>300</v>
      </c>
      <c r="G42" s="30">
        <f t="shared" si="6"/>
        <v>9.3</v>
      </c>
      <c r="H42" s="26">
        <f t="shared" si="7"/>
        <v>1</v>
      </c>
      <c r="I42" s="27"/>
      <c r="J42" s="27"/>
      <c r="K42" s="27"/>
      <c r="L42" s="27"/>
      <c r="M42" s="27"/>
      <c r="N42" s="27">
        <v>300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6"/>
      <c r="AL42" s="27"/>
      <c r="AM42" s="27"/>
      <c r="AN42" s="26"/>
      <c r="AO42" s="26"/>
      <c r="AP42" s="26"/>
      <c r="AQ42" s="26"/>
      <c r="AR42" s="26"/>
      <c r="AS42" s="30">
        <f t="shared" si="8"/>
        <v>9.3</v>
      </c>
      <c r="AT42" s="27"/>
      <c r="AU42" s="31"/>
      <c r="AV42" s="31"/>
      <c r="AW42" s="31"/>
      <c r="AX42" s="31"/>
      <c r="AY42" s="31">
        <v>9.3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48"/>
      <c r="BP42" s="48"/>
      <c r="BQ42" s="48"/>
      <c r="BR42" s="48"/>
      <c r="BS42" s="48"/>
      <c r="BT42" s="48"/>
      <c r="BU42" s="48"/>
      <c r="BV42" s="30"/>
      <c r="BW42" s="48"/>
      <c r="BX42" s="48"/>
      <c r="BY42" s="30"/>
      <c r="BZ42" s="30"/>
      <c r="CA42" s="48"/>
      <c r="CB42" s="24"/>
      <c r="CC42" s="24"/>
      <c r="CD42" s="5"/>
      <c r="CE42" s="29"/>
      <c r="CF42" s="29"/>
      <c r="CG42" s="25"/>
      <c r="CH42" s="25"/>
      <c r="CI42" s="25"/>
      <c r="CJ42" s="25"/>
      <c r="CK42" s="25"/>
      <c r="CL42" s="25"/>
      <c r="CM42" s="25"/>
      <c r="CN42" s="25"/>
      <c r="CO42" s="25"/>
      <c r="CP42" s="27"/>
      <c r="CQ42" s="27"/>
      <c r="CR42" s="27"/>
      <c r="CS42" s="27"/>
      <c r="CT42" s="30"/>
      <c r="CU42" s="25"/>
      <c r="CV42" s="27"/>
      <c r="CW42" s="27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7"/>
      <c r="FU42" s="26"/>
      <c r="FV42" s="26"/>
      <c r="FW42" s="26"/>
      <c r="FX42" s="26"/>
      <c r="FY42" s="26"/>
      <c r="FZ42" s="26"/>
      <c r="GA42" s="26"/>
      <c r="GB42" s="26"/>
      <c r="GC42" s="26"/>
      <c r="GD42" s="27"/>
      <c r="GE42" s="26"/>
      <c r="GF42" s="26"/>
      <c r="GG42" s="26"/>
      <c r="GH42" s="26"/>
      <c r="GI42" s="37"/>
      <c r="GJ42" s="26"/>
      <c r="GK42" s="26"/>
      <c r="GL42" s="26"/>
      <c r="GM42" s="26"/>
      <c r="GN42" s="26"/>
      <c r="GO42" s="26"/>
      <c r="GP42" s="26"/>
      <c r="GQ42" s="26"/>
      <c r="GR42" s="38"/>
      <c r="GS42" s="38"/>
      <c r="GT42" s="38"/>
      <c r="GU42" s="38"/>
      <c r="GV42" s="38"/>
      <c r="GW42" s="38"/>
      <c r="GX42" s="27"/>
      <c r="GY42" s="27"/>
      <c r="GZ42" s="33"/>
    </row>
    <row r="43" spans="1:208" s="34" customFormat="1" ht="12.75">
      <c r="A43" s="22">
        <f t="shared" si="4"/>
        <v>40</v>
      </c>
      <c r="B43" s="23">
        <v>1</v>
      </c>
      <c r="C43" s="24" t="s">
        <v>115</v>
      </c>
      <c r="D43" s="24" t="s">
        <v>116</v>
      </c>
      <c r="E43" s="5">
        <v>1988</v>
      </c>
      <c r="F43" s="25">
        <f t="shared" si="5"/>
        <v>300</v>
      </c>
      <c r="G43" s="30">
        <f t="shared" si="6"/>
        <v>9.3</v>
      </c>
      <c r="H43" s="26">
        <f t="shared" si="7"/>
        <v>1</v>
      </c>
      <c r="I43" s="27"/>
      <c r="J43" s="27"/>
      <c r="K43" s="27"/>
      <c r="L43" s="27"/>
      <c r="M43" s="27"/>
      <c r="N43" s="27">
        <v>300</v>
      </c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6"/>
      <c r="AL43" s="27"/>
      <c r="AM43" s="27"/>
      <c r="AN43" s="26"/>
      <c r="AO43" s="26"/>
      <c r="AP43" s="26"/>
      <c r="AQ43" s="26"/>
      <c r="AR43" s="26"/>
      <c r="AS43" s="30">
        <f t="shared" si="8"/>
        <v>9.3</v>
      </c>
      <c r="AT43" s="27"/>
      <c r="AU43" s="31"/>
      <c r="AV43" s="31"/>
      <c r="AW43" s="31"/>
      <c r="AX43" s="31"/>
      <c r="AY43" s="31">
        <v>9.3</v>
      </c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48"/>
      <c r="BP43" s="48"/>
      <c r="BQ43" s="48"/>
      <c r="BR43" s="48"/>
      <c r="BS43" s="48"/>
      <c r="BT43" s="48"/>
      <c r="BU43" s="48"/>
      <c r="BV43" s="30"/>
      <c r="BW43" s="48"/>
      <c r="BX43" s="48"/>
      <c r="BY43" s="30"/>
      <c r="BZ43" s="30"/>
      <c r="CA43" s="48"/>
      <c r="CB43" s="24"/>
      <c r="CC43" s="24"/>
      <c r="CD43" s="5"/>
      <c r="CE43" s="29"/>
      <c r="CF43" s="29"/>
      <c r="CG43" s="25"/>
      <c r="CH43" s="25"/>
      <c r="CI43" s="25"/>
      <c r="CJ43" s="25"/>
      <c r="CK43" s="25"/>
      <c r="CL43" s="25"/>
      <c r="CM43" s="25"/>
      <c r="CN43" s="25"/>
      <c r="CO43" s="25"/>
      <c r="CP43" s="27"/>
      <c r="CQ43" s="27"/>
      <c r="CR43" s="27"/>
      <c r="CS43" s="27"/>
      <c r="CT43" s="30"/>
      <c r="CU43" s="25"/>
      <c r="CV43" s="27"/>
      <c r="CW43" s="27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7"/>
      <c r="FU43" s="26"/>
      <c r="FV43" s="26"/>
      <c r="FW43" s="26"/>
      <c r="FX43" s="26"/>
      <c r="FY43" s="26"/>
      <c r="FZ43" s="26"/>
      <c r="GA43" s="26"/>
      <c r="GB43" s="26"/>
      <c r="GC43" s="26"/>
      <c r="GD43" s="27"/>
      <c r="GE43" s="26"/>
      <c r="GF43" s="26"/>
      <c r="GG43" s="26"/>
      <c r="GH43" s="26"/>
      <c r="GI43" s="37"/>
      <c r="GJ43" s="26"/>
      <c r="GK43" s="26"/>
      <c r="GL43" s="26"/>
      <c r="GM43" s="26"/>
      <c r="GN43" s="26"/>
      <c r="GO43" s="26"/>
      <c r="GP43" s="26"/>
      <c r="GQ43" s="26"/>
      <c r="GR43" s="38"/>
      <c r="GS43" s="38"/>
      <c r="GT43" s="38"/>
      <c r="GU43" s="38"/>
      <c r="GV43" s="38"/>
      <c r="GW43" s="38"/>
      <c r="GX43" s="27"/>
      <c r="GY43" s="27"/>
      <c r="GZ43" s="33"/>
    </row>
    <row r="44" spans="1:208" s="34" customFormat="1" ht="12.75">
      <c r="A44" s="22">
        <f t="shared" si="4"/>
        <v>41</v>
      </c>
      <c r="B44" s="23">
        <v>1</v>
      </c>
      <c r="C44" s="24" t="s">
        <v>117</v>
      </c>
      <c r="D44" s="24" t="s">
        <v>118</v>
      </c>
      <c r="E44" s="5">
        <v>1973</v>
      </c>
      <c r="F44" s="25">
        <f t="shared" si="5"/>
        <v>300</v>
      </c>
      <c r="G44" s="30">
        <f t="shared" si="6"/>
        <v>9.3</v>
      </c>
      <c r="H44" s="26">
        <f t="shared" si="7"/>
        <v>1</v>
      </c>
      <c r="I44" s="27"/>
      <c r="J44" s="27"/>
      <c r="K44" s="27"/>
      <c r="L44" s="27"/>
      <c r="M44" s="27"/>
      <c r="N44" s="27">
        <v>300</v>
      </c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6"/>
      <c r="AL44" s="27"/>
      <c r="AM44" s="27"/>
      <c r="AN44" s="26"/>
      <c r="AO44" s="26"/>
      <c r="AP44" s="26"/>
      <c r="AQ44" s="26"/>
      <c r="AR44" s="26"/>
      <c r="AS44" s="30">
        <f t="shared" si="8"/>
        <v>9.3</v>
      </c>
      <c r="AT44" s="27"/>
      <c r="AU44" s="31"/>
      <c r="AV44" s="31"/>
      <c r="AW44" s="31"/>
      <c r="AX44" s="31"/>
      <c r="AY44" s="31">
        <v>9.3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48"/>
      <c r="BP44" s="48"/>
      <c r="BQ44" s="48"/>
      <c r="BR44" s="48"/>
      <c r="BS44" s="48"/>
      <c r="BT44" s="48"/>
      <c r="BU44" s="48"/>
      <c r="BV44" s="30"/>
      <c r="BW44" s="48"/>
      <c r="BX44" s="48"/>
      <c r="BY44" s="30"/>
      <c r="BZ44" s="30"/>
      <c r="CA44" s="48"/>
      <c r="CB44" s="24"/>
      <c r="CC44" s="24"/>
      <c r="CD44" s="5"/>
      <c r="CE44" s="29"/>
      <c r="CF44" s="29"/>
      <c r="CG44" s="25"/>
      <c r="CH44" s="25"/>
      <c r="CI44" s="25"/>
      <c r="CJ44" s="25"/>
      <c r="CK44" s="25"/>
      <c r="CL44" s="25"/>
      <c r="CM44" s="25"/>
      <c r="CN44" s="25"/>
      <c r="CO44" s="25"/>
      <c r="CP44" s="27"/>
      <c r="CQ44" s="27"/>
      <c r="CR44" s="27"/>
      <c r="CS44" s="27"/>
      <c r="CT44" s="30"/>
      <c r="CU44" s="25"/>
      <c r="CV44" s="27"/>
      <c r="CW44" s="27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7"/>
      <c r="FU44" s="26"/>
      <c r="FV44" s="26"/>
      <c r="FW44" s="26"/>
      <c r="FX44" s="26"/>
      <c r="FY44" s="26"/>
      <c r="FZ44" s="26"/>
      <c r="GA44" s="26"/>
      <c r="GB44" s="26"/>
      <c r="GC44" s="26"/>
      <c r="GD44" s="27"/>
      <c r="GE44" s="26"/>
      <c r="GF44" s="26"/>
      <c r="GG44" s="26"/>
      <c r="GH44" s="26"/>
      <c r="GI44" s="37"/>
      <c r="GJ44" s="26"/>
      <c r="GK44" s="26"/>
      <c r="GL44" s="26"/>
      <c r="GM44" s="26"/>
      <c r="GN44" s="26"/>
      <c r="GO44" s="26"/>
      <c r="GP44" s="26"/>
      <c r="GQ44" s="26"/>
      <c r="GR44" s="38"/>
      <c r="GS44" s="38"/>
      <c r="GT44" s="38"/>
      <c r="GU44" s="38"/>
      <c r="GV44" s="38"/>
      <c r="GW44" s="38"/>
      <c r="GX44" s="27"/>
      <c r="GY44" s="27"/>
      <c r="GZ44" s="33"/>
    </row>
    <row r="45" spans="1:208" s="34" customFormat="1" ht="12.75">
      <c r="A45" s="22">
        <f t="shared" si="4"/>
        <v>42</v>
      </c>
      <c r="B45" s="23">
        <v>1</v>
      </c>
      <c r="C45" s="24" t="s">
        <v>120</v>
      </c>
      <c r="D45" s="24" t="s">
        <v>53</v>
      </c>
      <c r="E45" s="5">
        <v>1963</v>
      </c>
      <c r="F45" s="25">
        <f t="shared" si="5"/>
        <v>300</v>
      </c>
      <c r="G45" s="30">
        <f t="shared" si="6"/>
        <v>9.3</v>
      </c>
      <c r="H45" s="26">
        <f t="shared" si="7"/>
        <v>1</v>
      </c>
      <c r="I45" s="27"/>
      <c r="J45" s="27"/>
      <c r="K45" s="27"/>
      <c r="L45" s="27"/>
      <c r="M45" s="27"/>
      <c r="N45" s="27">
        <v>300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6"/>
      <c r="AL45" s="27"/>
      <c r="AM45" s="27"/>
      <c r="AN45" s="26"/>
      <c r="AO45" s="26"/>
      <c r="AP45" s="26"/>
      <c r="AQ45" s="26"/>
      <c r="AR45" s="26"/>
      <c r="AS45" s="30">
        <f t="shared" si="8"/>
        <v>9.3</v>
      </c>
      <c r="AT45" s="27"/>
      <c r="AU45" s="31"/>
      <c r="AV45" s="31"/>
      <c r="AW45" s="31"/>
      <c r="AX45" s="31"/>
      <c r="AY45" s="31">
        <v>9.3</v>
      </c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48"/>
      <c r="BP45" s="48"/>
      <c r="BQ45" s="48"/>
      <c r="BR45" s="48"/>
      <c r="BS45" s="48"/>
      <c r="BT45" s="48"/>
      <c r="BU45" s="48"/>
      <c r="BV45" s="30"/>
      <c r="BW45" s="48"/>
      <c r="BX45" s="48"/>
      <c r="BY45" s="30"/>
      <c r="BZ45" s="30"/>
      <c r="CA45" s="48"/>
      <c r="CB45" s="24"/>
      <c r="CC45" s="24"/>
      <c r="CD45" s="5"/>
      <c r="CE45" s="29"/>
      <c r="CF45" s="29"/>
      <c r="CG45" s="25"/>
      <c r="CH45" s="25"/>
      <c r="CI45" s="25"/>
      <c r="CJ45" s="25"/>
      <c r="CK45" s="25"/>
      <c r="CL45" s="25"/>
      <c r="CM45" s="25"/>
      <c r="CN45" s="25"/>
      <c r="CO45" s="25"/>
      <c r="CP45" s="27"/>
      <c r="CQ45" s="27"/>
      <c r="CR45" s="27"/>
      <c r="CS45" s="27"/>
      <c r="CT45" s="30"/>
      <c r="CU45" s="25"/>
      <c r="CV45" s="27"/>
      <c r="CW45" s="27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7"/>
      <c r="FU45" s="26"/>
      <c r="FV45" s="26"/>
      <c r="FW45" s="26"/>
      <c r="FX45" s="26"/>
      <c r="FY45" s="26"/>
      <c r="FZ45" s="26"/>
      <c r="GA45" s="26"/>
      <c r="GB45" s="26"/>
      <c r="GC45" s="26"/>
      <c r="GD45" s="27"/>
      <c r="GE45" s="26"/>
      <c r="GF45" s="26"/>
      <c r="GG45" s="26"/>
      <c r="GH45" s="26"/>
      <c r="GI45" s="37"/>
      <c r="GJ45" s="26"/>
      <c r="GK45" s="26"/>
      <c r="GL45" s="26"/>
      <c r="GM45" s="26"/>
      <c r="GN45" s="26"/>
      <c r="GO45" s="26"/>
      <c r="GP45" s="26"/>
      <c r="GQ45" s="26"/>
      <c r="GR45" s="38"/>
      <c r="GS45" s="38"/>
      <c r="GT45" s="38"/>
      <c r="GU45" s="38"/>
      <c r="GV45" s="38"/>
      <c r="GW45" s="38"/>
      <c r="GX45" s="27"/>
      <c r="GY45" s="27"/>
      <c r="GZ45" s="33"/>
    </row>
    <row r="46" spans="1:208" s="34" customFormat="1" ht="12.75">
      <c r="A46" s="22">
        <f t="shared" si="4"/>
        <v>43</v>
      </c>
      <c r="B46" s="23">
        <v>1</v>
      </c>
      <c r="C46" s="24" t="s">
        <v>134</v>
      </c>
      <c r="D46" s="24" t="s">
        <v>130</v>
      </c>
      <c r="E46" s="5">
        <v>1968</v>
      </c>
      <c r="F46" s="25">
        <f t="shared" si="5"/>
        <v>300</v>
      </c>
      <c r="G46" s="30">
        <f t="shared" si="6"/>
        <v>9.3</v>
      </c>
      <c r="H46" s="26">
        <f t="shared" si="7"/>
        <v>1</v>
      </c>
      <c r="I46" s="27"/>
      <c r="J46" s="27"/>
      <c r="K46" s="27"/>
      <c r="L46" s="27"/>
      <c r="M46" s="27"/>
      <c r="N46" s="27">
        <v>300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6"/>
      <c r="AL46" s="27"/>
      <c r="AM46" s="27"/>
      <c r="AN46" s="26"/>
      <c r="AO46" s="26"/>
      <c r="AP46" s="26"/>
      <c r="AQ46" s="26"/>
      <c r="AR46" s="26"/>
      <c r="AS46" s="30">
        <f t="shared" si="8"/>
        <v>9.3</v>
      </c>
      <c r="AT46" s="27"/>
      <c r="AU46" s="31"/>
      <c r="AV46" s="31"/>
      <c r="AW46" s="31"/>
      <c r="AX46" s="31"/>
      <c r="AY46" s="31">
        <v>9.3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48"/>
      <c r="BP46" s="48"/>
      <c r="BQ46" s="48"/>
      <c r="BR46" s="48"/>
      <c r="BS46" s="48"/>
      <c r="BT46" s="48"/>
      <c r="BU46" s="48"/>
      <c r="BV46" s="30"/>
      <c r="BW46" s="48"/>
      <c r="BX46" s="48"/>
      <c r="BY46" s="30"/>
      <c r="BZ46" s="30"/>
      <c r="CA46" s="48"/>
      <c r="CB46" s="24"/>
      <c r="CC46" s="24"/>
      <c r="CD46" s="5"/>
      <c r="CE46" s="29"/>
      <c r="CF46" s="29"/>
      <c r="CG46" s="25"/>
      <c r="CH46" s="25"/>
      <c r="CI46" s="25"/>
      <c r="CJ46" s="25"/>
      <c r="CK46" s="25"/>
      <c r="CL46" s="25"/>
      <c r="CM46" s="25"/>
      <c r="CN46" s="25"/>
      <c r="CO46" s="25"/>
      <c r="CP46" s="27"/>
      <c r="CQ46" s="27"/>
      <c r="CR46" s="27"/>
      <c r="CS46" s="27"/>
      <c r="CT46" s="30"/>
      <c r="CU46" s="25"/>
      <c r="CV46" s="27"/>
      <c r="CW46" s="27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7"/>
      <c r="FU46" s="26"/>
      <c r="FV46" s="26"/>
      <c r="FW46" s="26"/>
      <c r="FX46" s="26"/>
      <c r="FY46" s="26"/>
      <c r="FZ46" s="26"/>
      <c r="GA46" s="26"/>
      <c r="GB46" s="26"/>
      <c r="GC46" s="26"/>
      <c r="GD46" s="27"/>
      <c r="GE46" s="26"/>
      <c r="GF46" s="26"/>
      <c r="GG46" s="26"/>
      <c r="GH46" s="26"/>
      <c r="GI46" s="37"/>
      <c r="GJ46" s="26"/>
      <c r="GK46" s="26"/>
      <c r="GL46" s="26"/>
      <c r="GM46" s="26"/>
      <c r="GN46" s="26"/>
      <c r="GO46" s="26"/>
      <c r="GP46" s="26"/>
      <c r="GQ46" s="26"/>
      <c r="GR46" s="38"/>
      <c r="GS46" s="38"/>
      <c r="GT46" s="38"/>
      <c r="GU46" s="38"/>
      <c r="GV46" s="38"/>
      <c r="GW46" s="38"/>
      <c r="GX46" s="27"/>
      <c r="GY46" s="27"/>
      <c r="GZ46" s="33"/>
    </row>
    <row r="47" spans="1:208" s="34" customFormat="1" ht="12.75">
      <c r="A47" s="22">
        <f t="shared" si="4"/>
        <v>44</v>
      </c>
      <c r="B47" s="23">
        <v>1</v>
      </c>
      <c r="C47" s="24" t="s">
        <v>135</v>
      </c>
      <c r="D47" s="24" t="s">
        <v>132</v>
      </c>
      <c r="E47" s="5">
        <v>1963</v>
      </c>
      <c r="F47" s="25">
        <f t="shared" si="5"/>
        <v>300</v>
      </c>
      <c r="G47" s="30">
        <f t="shared" si="6"/>
        <v>9.3</v>
      </c>
      <c r="H47" s="26">
        <f t="shared" si="7"/>
        <v>1</v>
      </c>
      <c r="I47" s="27"/>
      <c r="J47" s="27"/>
      <c r="K47" s="27"/>
      <c r="L47" s="27"/>
      <c r="M47" s="27"/>
      <c r="N47" s="27">
        <v>300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6"/>
      <c r="AL47" s="27"/>
      <c r="AM47" s="27"/>
      <c r="AN47" s="26"/>
      <c r="AO47" s="26"/>
      <c r="AP47" s="26"/>
      <c r="AQ47" s="26"/>
      <c r="AR47" s="26"/>
      <c r="AS47" s="30">
        <f t="shared" si="8"/>
        <v>9.3</v>
      </c>
      <c r="AT47" s="27"/>
      <c r="AU47" s="31"/>
      <c r="AV47" s="31"/>
      <c r="AW47" s="31"/>
      <c r="AX47" s="31"/>
      <c r="AY47" s="31">
        <v>9.3</v>
      </c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48"/>
      <c r="BP47" s="48"/>
      <c r="BQ47" s="48"/>
      <c r="BR47" s="48"/>
      <c r="BS47" s="48"/>
      <c r="BT47" s="48"/>
      <c r="BU47" s="48"/>
      <c r="BV47" s="30"/>
      <c r="BW47" s="48"/>
      <c r="BX47" s="48"/>
      <c r="BY47" s="30"/>
      <c r="BZ47" s="30"/>
      <c r="CA47" s="48"/>
      <c r="CB47" s="24"/>
      <c r="CC47" s="24"/>
      <c r="CD47" s="5"/>
      <c r="CE47" s="29"/>
      <c r="CF47" s="29"/>
      <c r="CG47" s="25"/>
      <c r="CH47" s="25"/>
      <c r="CI47" s="25"/>
      <c r="CJ47" s="25"/>
      <c r="CK47" s="25"/>
      <c r="CL47" s="25"/>
      <c r="CM47" s="25"/>
      <c r="CN47" s="25"/>
      <c r="CO47" s="25"/>
      <c r="CP47" s="27"/>
      <c r="CQ47" s="27"/>
      <c r="CR47" s="27"/>
      <c r="CS47" s="27"/>
      <c r="CT47" s="30"/>
      <c r="CU47" s="25"/>
      <c r="CV47" s="27"/>
      <c r="CW47" s="27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7"/>
      <c r="FU47" s="26"/>
      <c r="FV47" s="26"/>
      <c r="FW47" s="26"/>
      <c r="FX47" s="26"/>
      <c r="FY47" s="26"/>
      <c r="FZ47" s="26"/>
      <c r="GA47" s="26"/>
      <c r="GB47" s="26"/>
      <c r="GC47" s="26"/>
      <c r="GD47" s="27"/>
      <c r="GE47" s="26"/>
      <c r="GF47" s="26"/>
      <c r="GG47" s="26"/>
      <c r="GH47" s="26"/>
      <c r="GI47" s="37"/>
      <c r="GJ47" s="26"/>
      <c r="GK47" s="26"/>
      <c r="GL47" s="26"/>
      <c r="GM47" s="26"/>
      <c r="GN47" s="26"/>
      <c r="GO47" s="26"/>
      <c r="GP47" s="26"/>
      <c r="GQ47" s="26"/>
      <c r="GR47" s="38"/>
      <c r="GS47" s="38"/>
      <c r="GT47" s="38"/>
      <c r="GU47" s="38"/>
      <c r="GV47" s="38"/>
      <c r="GW47" s="38"/>
      <c r="GX47" s="27"/>
      <c r="GY47" s="27"/>
      <c r="GZ47" s="33"/>
    </row>
    <row r="48" spans="1:208" s="34" customFormat="1" ht="12.75">
      <c r="A48" s="22">
        <f t="shared" si="4"/>
        <v>45</v>
      </c>
      <c r="B48" s="23">
        <v>1</v>
      </c>
      <c r="C48" s="24" t="s">
        <v>83</v>
      </c>
      <c r="D48" s="24" t="s">
        <v>12</v>
      </c>
      <c r="E48" s="5">
        <v>1970</v>
      </c>
      <c r="F48" s="25">
        <f t="shared" si="5"/>
        <v>200</v>
      </c>
      <c r="G48" s="30">
        <f t="shared" si="6"/>
        <v>7</v>
      </c>
      <c r="H48" s="26">
        <f t="shared" si="7"/>
        <v>1</v>
      </c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>
        <v>200</v>
      </c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7"/>
      <c r="AQ48" s="27"/>
      <c r="AR48" s="26"/>
      <c r="AS48" s="30">
        <f t="shared" si="8"/>
        <v>7</v>
      </c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>
        <v>7</v>
      </c>
      <c r="BM48" s="26"/>
      <c r="BN48" s="26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48"/>
      <c r="CB48" s="24"/>
      <c r="CC48" s="24"/>
      <c r="CD48" s="5"/>
      <c r="CE48" s="29"/>
      <c r="CF48" s="29"/>
      <c r="CG48" s="25"/>
      <c r="CH48" s="25"/>
      <c r="CI48" s="25"/>
      <c r="CJ48" s="25"/>
      <c r="CK48" s="25"/>
      <c r="CL48" s="25"/>
      <c r="CM48" s="25"/>
      <c r="CN48" s="25"/>
      <c r="CO48" s="25"/>
      <c r="CP48" s="27"/>
      <c r="CQ48" s="27"/>
      <c r="CR48" s="27"/>
      <c r="CS48" s="27"/>
      <c r="CT48" s="30"/>
      <c r="CU48" s="25"/>
      <c r="CV48" s="27"/>
      <c r="CW48" s="27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7"/>
      <c r="FU48" s="26"/>
      <c r="FV48" s="26"/>
      <c r="FW48" s="26"/>
      <c r="FX48" s="26"/>
      <c r="FY48" s="26"/>
      <c r="FZ48" s="26"/>
      <c r="GA48" s="26"/>
      <c r="GB48" s="26"/>
      <c r="GC48" s="26"/>
      <c r="GD48" s="27"/>
      <c r="GE48" s="26"/>
      <c r="GF48" s="26"/>
      <c r="GG48" s="26"/>
      <c r="GH48" s="26"/>
      <c r="GI48" s="37"/>
      <c r="GJ48" s="26"/>
      <c r="GK48" s="26"/>
      <c r="GL48" s="26"/>
      <c r="GM48" s="26"/>
      <c r="GN48" s="26"/>
      <c r="GO48" s="26"/>
      <c r="GP48" s="26"/>
      <c r="GQ48" s="26"/>
      <c r="GR48" s="38"/>
      <c r="GS48" s="38"/>
      <c r="GT48" s="38"/>
      <c r="GU48" s="38"/>
      <c r="GV48" s="38"/>
      <c r="GW48" s="38"/>
      <c r="GX48" s="27"/>
      <c r="GY48" s="27"/>
      <c r="GZ48" s="33"/>
    </row>
    <row r="49" spans="1:208" s="34" customFormat="1" ht="12.75">
      <c r="A49" s="22">
        <f t="shared" si="4"/>
        <v>46</v>
      </c>
      <c r="B49" s="23">
        <v>1</v>
      </c>
      <c r="C49" s="24" t="s">
        <v>80</v>
      </c>
      <c r="D49" s="24" t="s">
        <v>81</v>
      </c>
      <c r="E49" s="5">
        <v>1968</v>
      </c>
      <c r="F49" s="25">
        <f t="shared" si="5"/>
        <v>200</v>
      </c>
      <c r="G49" s="30">
        <f t="shared" si="6"/>
        <v>7</v>
      </c>
      <c r="H49" s="26">
        <f t="shared" si="7"/>
        <v>1</v>
      </c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>
        <v>200</v>
      </c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7"/>
      <c r="AQ49" s="27"/>
      <c r="AR49" s="26"/>
      <c r="AS49" s="30">
        <f t="shared" si="8"/>
        <v>7</v>
      </c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>
        <v>7</v>
      </c>
      <c r="BM49" s="26"/>
      <c r="BN49" s="26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6"/>
      <c r="CB49" s="24"/>
      <c r="CC49" s="24"/>
      <c r="CD49" s="5"/>
      <c r="CE49" s="29"/>
      <c r="CF49" s="29"/>
      <c r="CG49" s="25"/>
      <c r="CH49" s="25"/>
      <c r="CI49" s="25"/>
      <c r="CJ49" s="25"/>
      <c r="CK49" s="25"/>
      <c r="CL49" s="25"/>
      <c r="CM49" s="25"/>
      <c r="CN49" s="25"/>
      <c r="CO49" s="25"/>
      <c r="CP49" s="27"/>
      <c r="CQ49" s="27"/>
      <c r="CR49" s="27"/>
      <c r="CS49" s="27"/>
      <c r="CT49" s="30"/>
      <c r="CU49" s="25"/>
      <c r="CV49" s="27"/>
      <c r="CW49" s="27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7"/>
      <c r="FU49" s="26"/>
      <c r="FV49" s="26"/>
      <c r="FW49" s="26"/>
      <c r="FX49" s="26"/>
      <c r="FY49" s="26"/>
      <c r="FZ49" s="26"/>
      <c r="GA49" s="26"/>
      <c r="GB49" s="26"/>
      <c r="GC49" s="26"/>
      <c r="GD49" s="27"/>
      <c r="GE49" s="26"/>
      <c r="GF49" s="26"/>
      <c r="GG49" s="26"/>
      <c r="GH49" s="26"/>
      <c r="GI49" s="37"/>
      <c r="GJ49" s="26"/>
      <c r="GK49" s="26"/>
      <c r="GL49" s="26"/>
      <c r="GM49" s="26"/>
      <c r="GN49" s="26"/>
      <c r="GO49" s="26"/>
      <c r="GP49" s="26"/>
      <c r="GQ49" s="26"/>
      <c r="GR49" s="38"/>
      <c r="GS49" s="38"/>
      <c r="GT49" s="38"/>
      <c r="GU49" s="38"/>
      <c r="GV49" s="38"/>
      <c r="GW49" s="38"/>
      <c r="GX49" s="27"/>
      <c r="GY49" s="27"/>
      <c r="GZ49" s="33"/>
    </row>
    <row r="50" spans="1:208" s="34" customFormat="1" ht="12.75">
      <c r="A50" s="22">
        <f t="shared" si="4"/>
        <v>47</v>
      </c>
      <c r="B50" s="23">
        <v>1</v>
      </c>
      <c r="C50" s="24" t="s">
        <v>29</v>
      </c>
      <c r="D50" s="24" t="s">
        <v>86</v>
      </c>
      <c r="E50" s="5">
        <v>1966</v>
      </c>
      <c r="F50" s="25">
        <f t="shared" si="5"/>
        <v>200</v>
      </c>
      <c r="G50" s="30">
        <f t="shared" si="6"/>
        <v>7</v>
      </c>
      <c r="H50" s="26">
        <f t="shared" si="7"/>
        <v>1</v>
      </c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>
        <v>200</v>
      </c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30">
        <f t="shared" si="8"/>
        <v>7</v>
      </c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>
        <v>7</v>
      </c>
      <c r="BM50" s="26"/>
      <c r="BN50" s="26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48"/>
      <c r="CB50" s="24"/>
      <c r="CC50" s="24"/>
      <c r="CD50" s="5"/>
      <c r="CE50" s="29"/>
      <c r="CF50" s="29"/>
      <c r="CG50" s="25"/>
      <c r="CH50" s="25"/>
      <c r="CI50" s="25"/>
      <c r="CJ50" s="25"/>
      <c r="CK50" s="25"/>
      <c r="CL50" s="25"/>
      <c r="CM50" s="25"/>
      <c r="CN50" s="25"/>
      <c r="CO50" s="25"/>
      <c r="CP50" s="27"/>
      <c r="CQ50" s="27"/>
      <c r="CR50" s="27"/>
      <c r="CS50" s="27"/>
      <c r="CT50" s="30"/>
      <c r="CU50" s="25"/>
      <c r="CV50" s="27"/>
      <c r="CW50" s="27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7"/>
      <c r="FU50" s="26"/>
      <c r="FV50" s="26"/>
      <c r="FW50" s="26"/>
      <c r="FX50" s="26"/>
      <c r="FY50" s="26"/>
      <c r="FZ50" s="26"/>
      <c r="GA50" s="26"/>
      <c r="GB50" s="26"/>
      <c r="GC50" s="26"/>
      <c r="GD50" s="27"/>
      <c r="GE50" s="26"/>
      <c r="GF50" s="26"/>
      <c r="GG50" s="26"/>
      <c r="GH50" s="26"/>
      <c r="GI50" s="37"/>
      <c r="GJ50" s="26"/>
      <c r="GK50" s="26"/>
      <c r="GL50" s="26"/>
      <c r="GM50" s="26"/>
      <c r="GN50" s="26"/>
      <c r="GO50" s="26"/>
      <c r="GP50" s="26"/>
      <c r="GQ50" s="26"/>
      <c r="GR50" s="38"/>
      <c r="GS50" s="38"/>
      <c r="GT50" s="38"/>
      <c r="GU50" s="38"/>
      <c r="GV50" s="38"/>
      <c r="GW50" s="38"/>
      <c r="GX50" s="27"/>
      <c r="GY50" s="27"/>
      <c r="GZ50" s="33"/>
    </row>
    <row r="51" spans="1:208" s="34" customFormat="1" ht="12.75">
      <c r="A51" s="22">
        <f t="shared" si="4"/>
        <v>48</v>
      </c>
      <c r="B51" s="23">
        <v>1</v>
      </c>
      <c r="C51" s="24" t="s">
        <v>82</v>
      </c>
      <c r="D51" s="24" t="s">
        <v>15</v>
      </c>
      <c r="E51" s="5">
        <v>1986</v>
      </c>
      <c r="F51" s="25">
        <f t="shared" si="5"/>
        <v>200</v>
      </c>
      <c r="G51" s="30">
        <f t="shared" si="6"/>
        <v>7</v>
      </c>
      <c r="H51" s="26">
        <f t="shared" si="7"/>
        <v>1</v>
      </c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>
        <v>200</v>
      </c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7"/>
      <c r="AR51" s="26"/>
      <c r="AS51" s="30">
        <f t="shared" si="8"/>
        <v>7</v>
      </c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>
        <v>7</v>
      </c>
      <c r="BM51" s="26"/>
      <c r="BN51" s="26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48"/>
      <c r="CB51" s="24"/>
      <c r="CC51" s="24"/>
      <c r="CD51" s="5"/>
      <c r="CE51" s="29"/>
      <c r="CF51" s="29"/>
      <c r="CG51" s="25"/>
      <c r="CH51" s="25"/>
      <c r="CI51" s="25"/>
      <c r="CJ51" s="25"/>
      <c r="CK51" s="25"/>
      <c r="CL51" s="25"/>
      <c r="CM51" s="25"/>
      <c r="CN51" s="25"/>
      <c r="CO51" s="25"/>
      <c r="CP51" s="27"/>
      <c r="CQ51" s="27"/>
      <c r="CR51" s="27"/>
      <c r="CS51" s="27"/>
      <c r="CT51" s="30"/>
      <c r="CU51" s="25"/>
      <c r="CV51" s="27"/>
      <c r="CW51" s="27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7"/>
      <c r="FU51" s="26"/>
      <c r="FV51" s="26"/>
      <c r="FW51" s="26"/>
      <c r="FX51" s="26"/>
      <c r="FY51" s="26"/>
      <c r="FZ51" s="26"/>
      <c r="GA51" s="26"/>
      <c r="GB51" s="26"/>
      <c r="GC51" s="26"/>
      <c r="GD51" s="27"/>
      <c r="GE51" s="26"/>
      <c r="GF51" s="26"/>
      <c r="GG51" s="26"/>
      <c r="GH51" s="26"/>
      <c r="GI51" s="37"/>
      <c r="GJ51" s="26"/>
      <c r="GK51" s="26"/>
      <c r="GL51" s="26"/>
      <c r="GM51" s="26"/>
      <c r="GN51" s="26"/>
      <c r="GO51" s="26"/>
      <c r="GP51" s="26"/>
      <c r="GQ51" s="26"/>
      <c r="GR51" s="38"/>
      <c r="GS51" s="38"/>
      <c r="GT51" s="38"/>
      <c r="GU51" s="38"/>
      <c r="GV51" s="38"/>
      <c r="GW51" s="38"/>
      <c r="GX51" s="27"/>
      <c r="GY51" s="27"/>
      <c r="GZ51" s="33"/>
    </row>
    <row r="52" spans="1:208" s="34" customFormat="1" ht="12.75">
      <c r="A52" s="22">
        <f t="shared" si="4"/>
        <v>49</v>
      </c>
      <c r="B52" s="23">
        <v>1</v>
      </c>
      <c r="C52" s="24" t="s">
        <v>84</v>
      </c>
      <c r="D52" s="24" t="s">
        <v>85</v>
      </c>
      <c r="E52" s="5">
        <v>1967</v>
      </c>
      <c r="F52" s="25">
        <f t="shared" si="5"/>
        <v>200</v>
      </c>
      <c r="G52" s="30">
        <f t="shared" si="6"/>
        <v>7</v>
      </c>
      <c r="H52" s="26">
        <f t="shared" si="7"/>
        <v>1</v>
      </c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>
        <v>200</v>
      </c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7"/>
      <c r="AQ52" s="27"/>
      <c r="AR52" s="26"/>
      <c r="AS52" s="30">
        <f t="shared" si="8"/>
        <v>7</v>
      </c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>
        <v>7</v>
      </c>
      <c r="BM52" s="26"/>
      <c r="BN52" s="26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48"/>
      <c r="CB52" s="24"/>
      <c r="CC52" s="24"/>
      <c r="CD52" s="5"/>
      <c r="CE52" s="29"/>
      <c r="CF52" s="29"/>
      <c r="CG52" s="25"/>
      <c r="CH52" s="25"/>
      <c r="CI52" s="25"/>
      <c r="CJ52" s="25"/>
      <c r="CK52" s="25"/>
      <c r="CL52" s="25"/>
      <c r="CM52" s="25"/>
      <c r="CN52" s="25"/>
      <c r="CO52" s="25"/>
      <c r="CP52" s="27"/>
      <c r="CQ52" s="27"/>
      <c r="CR52" s="27"/>
      <c r="CS52" s="27"/>
      <c r="CT52" s="30"/>
      <c r="CU52" s="25"/>
      <c r="CV52" s="27"/>
      <c r="CW52" s="27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7"/>
      <c r="FU52" s="26"/>
      <c r="FV52" s="26"/>
      <c r="FW52" s="26"/>
      <c r="FX52" s="26"/>
      <c r="FY52" s="26"/>
      <c r="FZ52" s="26"/>
      <c r="GA52" s="26"/>
      <c r="GB52" s="26"/>
      <c r="GC52" s="26"/>
      <c r="GD52" s="27"/>
      <c r="GE52" s="26"/>
      <c r="GF52" s="26"/>
      <c r="GG52" s="26"/>
      <c r="GH52" s="26"/>
      <c r="GI52" s="37"/>
      <c r="GJ52" s="26"/>
      <c r="GK52" s="26"/>
      <c r="GL52" s="26"/>
      <c r="GM52" s="26"/>
      <c r="GN52" s="26"/>
      <c r="GO52" s="26"/>
      <c r="GP52" s="26"/>
      <c r="GQ52" s="26"/>
      <c r="GR52" s="38"/>
      <c r="GS52" s="38"/>
      <c r="GT52" s="38"/>
      <c r="GU52" s="38"/>
      <c r="GV52" s="38"/>
      <c r="GW52" s="38"/>
      <c r="GX52" s="27"/>
      <c r="GY52" s="27"/>
      <c r="GZ52" s="33"/>
    </row>
    <row r="53" spans="1:207" ht="12.75">
      <c r="A53" s="40"/>
      <c r="B53" s="40"/>
      <c r="C53" s="24"/>
      <c r="D53" s="24"/>
      <c r="E53" s="5"/>
      <c r="F53" s="25"/>
      <c r="G53" s="25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8"/>
      <c r="AS53" s="28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48"/>
      <c r="CB53" s="28"/>
      <c r="CC53" s="27"/>
      <c r="CD53" s="27"/>
      <c r="CE53" s="31"/>
      <c r="CF53" s="31"/>
      <c r="CG53" s="28"/>
      <c r="CH53" s="28"/>
      <c r="CI53" s="28"/>
      <c r="CJ53" s="28"/>
      <c r="CK53" s="28"/>
      <c r="CL53" s="28"/>
      <c r="CM53" s="28"/>
      <c r="CN53" s="28"/>
      <c r="CO53" s="28"/>
      <c r="CP53" s="41"/>
      <c r="CQ53" s="41"/>
      <c r="CR53" s="41"/>
      <c r="CS53" s="41"/>
      <c r="CT53" s="41"/>
      <c r="CU53" s="28"/>
      <c r="CV53" s="28"/>
      <c r="CW53" s="28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31"/>
      <c r="ED53" s="31"/>
      <c r="EE53" s="31"/>
      <c r="EF53" s="31"/>
      <c r="EG53" s="31"/>
      <c r="EH53" s="27"/>
      <c r="EI53" s="31"/>
      <c r="EJ53" s="31"/>
      <c r="EK53" s="31"/>
      <c r="EL53" s="31"/>
      <c r="EM53" s="31"/>
      <c r="EN53" s="31"/>
      <c r="EO53" s="31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42"/>
      <c r="GJ53" s="28"/>
      <c r="GK53" s="28"/>
      <c r="GL53" s="28"/>
      <c r="GM53" s="28"/>
      <c r="GN53" s="28"/>
      <c r="GO53" s="28"/>
      <c r="GP53" s="28"/>
      <c r="GQ53" s="28"/>
      <c r="GR53" s="43"/>
      <c r="GS53" s="43"/>
      <c r="GT53" s="43"/>
      <c r="GU53" s="43"/>
      <c r="GV53" s="43"/>
      <c r="GW53" s="43"/>
      <c r="GX53" s="31"/>
      <c r="GY53" s="31"/>
    </row>
    <row r="54" spans="1:207" s="34" customFormat="1" ht="12.75">
      <c r="A54" s="1"/>
      <c r="B54" s="1"/>
      <c r="C54" s="2"/>
      <c r="D54" s="44" t="s">
        <v>38</v>
      </c>
      <c r="E54" s="45" t="s">
        <v>39</v>
      </c>
      <c r="F54" s="46">
        <f>SUM(F4:F52)</f>
        <v>116808</v>
      </c>
      <c r="G54" s="50">
        <f>SUM(G4:G53)</f>
        <v>2395.5000000000023</v>
      </c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 t="s">
        <v>40</v>
      </c>
      <c r="AS54" s="28">
        <f>SUM(AS3:AS53)</f>
        <v>2395.5000000000023</v>
      </c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41"/>
      <c r="CB54" s="28"/>
      <c r="CC54" s="31"/>
      <c r="CD54" s="31"/>
      <c r="CE54" s="31"/>
      <c r="CF54" s="31"/>
      <c r="CG54" s="28"/>
      <c r="CH54" s="28"/>
      <c r="CI54" s="28"/>
      <c r="CJ54" s="28"/>
      <c r="CK54" s="28"/>
      <c r="CL54" s="28"/>
      <c r="CM54" s="28"/>
      <c r="CN54" s="28"/>
      <c r="CO54" s="28"/>
      <c r="CP54" s="41"/>
      <c r="CQ54" s="41"/>
      <c r="CR54" s="41"/>
      <c r="CS54" s="41"/>
      <c r="CT54" s="41"/>
      <c r="CU54" s="28"/>
      <c r="CV54" s="28"/>
      <c r="CW54" s="28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27"/>
      <c r="EQ54" s="27"/>
      <c r="ER54" s="27"/>
      <c r="ES54" s="27"/>
      <c r="ET54" s="27"/>
      <c r="EU54" s="27"/>
      <c r="EV54" s="26"/>
      <c r="EW54" s="27"/>
      <c r="EX54" s="27"/>
      <c r="EY54" s="26"/>
      <c r="EZ54" s="27"/>
      <c r="FA54" s="26"/>
      <c r="FB54" s="26"/>
      <c r="FC54" s="26"/>
      <c r="FD54" s="26"/>
      <c r="FE54" s="26"/>
      <c r="FF54" s="26"/>
      <c r="FG54" s="27"/>
      <c r="FH54" s="26"/>
      <c r="FI54" s="26"/>
      <c r="FJ54" s="26"/>
      <c r="FK54" s="27"/>
      <c r="FL54" s="27"/>
      <c r="FM54" s="26"/>
      <c r="FN54" s="26"/>
      <c r="FO54" s="26"/>
      <c r="FP54" s="26"/>
      <c r="FQ54" s="27"/>
      <c r="FR54" s="27"/>
      <c r="FS54" s="27"/>
      <c r="FT54" s="27"/>
      <c r="FU54" s="26"/>
      <c r="FV54" s="26"/>
      <c r="FW54" s="26"/>
      <c r="FX54" s="27"/>
      <c r="FY54" s="27"/>
      <c r="FZ54" s="27"/>
      <c r="GA54" s="27"/>
      <c r="GB54" s="26"/>
      <c r="GC54" s="26"/>
      <c r="GD54" s="27"/>
      <c r="GE54" s="27"/>
      <c r="GF54" s="26"/>
      <c r="GG54" s="26"/>
      <c r="GH54" s="27"/>
      <c r="GI54" s="37"/>
      <c r="GJ54" s="27"/>
      <c r="GK54" s="27"/>
      <c r="GL54" s="26"/>
      <c r="GM54" s="26"/>
      <c r="GN54" s="26"/>
      <c r="GO54" s="26"/>
      <c r="GP54" s="26"/>
      <c r="GQ54" s="27"/>
      <c r="GR54" s="38"/>
      <c r="GS54" s="38"/>
      <c r="GT54" s="27"/>
      <c r="GU54" s="27"/>
      <c r="GV54" s="38"/>
      <c r="GW54" s="38"/>
      <c r="GX54" s="27"/>
      <c r="GY54" s="27"/>
    </row>
    <row r="56" spans="6:7" ht="12.75">
      <c r="F56" s="28" t="s">
        <v>1</v>
      </c>
      <c r="G56" s="28"/>
    </row>
  </sheetData>
  <sheetProtection selectLockedCells="1" selectUnlockedCells="1"/>
  <printOptions/>
  <pageMargins left="0.75" right="0.75" top="1" bottom="1" header="0.5" footer="0.5"/>
  <pageSetup horizontalDpi="300" verticalDpi="300" orientation="landscape" paperSize="9" r:id="rId1"/>
  <headerFooter alignWithMargins="0">
    <oddHeader>&amp;CTAB]</oddHeader>
    <oddFooter>&amp;CPage PAGE]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Ennio Gattorna</dc:creator>
  <cp:keywords/>
  <dc:description/>
  <cp:lastModifiedBy>Ennio Gattorna</cp:lastModifiedBy>
  <dcterms:created xsi:type="dcterms:W3CDTF">2016-12-11T20:13:35Z</dcterms:created>
  <dcterms:modified xsi:type="dcterms:W3CDTF">2017-11-19T23:01:14Z</dcterms:modified>
  <cp:category/>
  <cp:version/>
  <cp:contentType/>
  <cp:contentStatus/>
</cp:coreProperties>
</file>